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56" activeTab="0"/>
  </bookViews>
  <sheets>
    <sheet name="O2 regs" sheetId="1" r:id="rId1"/>
    <sheet name="O2 Partial Pressure" sheetId="2" r:id="rId2"/>
  </sheets>
  <definedNames/>
  <calcPr fullCalcOnLoad="1"/>
</workbook>
</file>

<file path=xl/sharedStrings.xml><?xml version="1.0" encoding="utf-8"?>
<sst xmlns="http://schemas.openxmlformats.org/spreadsheetml/2006/main" count="171" uniqueCount="87">
  <si>
    <t>Oxygen Requirements</t>
  </si>
  <si>
    <t>Summary for Parts 91, 121, &amp; 135</t>
  </si>
  <si>
    <t>Part 91</t>
  </si>
  <si>
    <t>All Aircraft</t>
  </si>
  <si>
    <t>Pressurized Aircraft</t>
  </si>
  <si>
    <t>§ 91.211(a)</t>
  </si>
  <si>
    <t>§ 91.211(b)</t>
  </si>
  <si>
    <t>&gt; 12,500 ft</t>
  </si>
  <si>
    <t>&gt; 14,500 ft</t>
  </si>
  <si>
    <t>&gt; 15,000 ft</t>
  </si>
  <si>
    <t>&gt;FL 250</t>
  </si>
  <si>
    <t>&gt;FL 350</t>
  </si>
  <si>
    <t>&lt;= 14,500 ft</t>
  </si>
  <si>
    <t>Flight Crew</t>
  </si>
  <si>
    <t>&gt;30 Minutes</t>
  </si>
  <si>
    <t>Required</t>
  </si>
  <si>
    <t>*</t>
  </si>
  <si>
    <t>Single Pilot</t>
  </si>
  <si>
    <t>Occupants</t>
  </si>
  <si>
    <t>.</t>
  </si>
  <si>
    <t>10 minutes supply</t>
  </si>
  <si>
    <t>● one pilot at the controls of the airplane is wearing and using an oxygen mask that is secured and sealed and that either supplies oxygen at all times or automatically supplies oxygen whenever the cabin pressure altitude of the airplane exceeds 14,000 feet</t>
  </si>
  <si>
    <t xml:space="preserve">● except that the one pilot need not wear and use an oxygen mask while at or below flight level 410 if there are two pilots at the controls and each pilot has a quick-donning type of oxygen mask that can be placed on the face with one hand from the ready position within 5 seconds, supplying oxygen and properly secured and sealed. </t>
  </si>
  <si>
    <t>Part 121</t>
  </si>
  <si>
    <t>All Aircraft/Pressurized Aircraft</t>
  </si>
  <si>
    <t>§ 121.329</t>
  </si>
  <si>
    <t>&gt;10,000 ft</t>
  </si>
  <si>
    <t>&gt; 12,000 ft</t>
  </si>
  <si>
    <t>&gt;14,000 ft</t>
  </si>
  <si>
    <t>&lt;= 12,000 ft</t>
  </si>
  <si>
    <t>&lt;= 14,000 ft</t>
  </si>
  <si>
    <t>&lt;= 15,000 ft</t>
  </si>
  <si>
    <t>(flight deck)</t>
  </si>
  <si>
    <t>"Provided for &amp; used"</t>
  </si>
  <si>
    <t>(other)</t>
  </si>
  <si>
    <t>"Provided for" when &gt; 30 Minutes</t>
  </si>
  <si>
    <t>"Provided for"</t>
  </si>
  <si>
    <t>&gt; 30 minutes for 10% of passengers</t>
  </si>
  <si>
    <t>Total time for 30% of passengers</t>
  </si>
  <si>
    <t>Total time for 100% of passengers</t>
  </si>
  <si>
    <t>§ 121.333 </t>
  </si>
  <si>
    <t xml:space="preserve"> </t>
  </si>
  <si>
    <t>121.333(b)</t>
  </si>
  <si>
    <t>Two-hour supply (*)</t>
  </si>
  <si>
    <t xml:space="preserve">● the required two hours supply is that quantity of oxygen necessary for a constant rate of descent from the airplane's maximum certificated operating altitude to 10,000 feet in ten minutes and followed by 110 minutes at 10,000 feet. </t>
  </si>
  <si>
    <t>Part 135</t>
  </si>
  <si>
    <t>Unpressurized Aircraft</t>
  </si>
  <si>
    <t>§ 135.89(a)</t>
  </si>
  <si>
    <t>§ 135.157</t>
  </si>
  <si>
    <t>("each pilot")</t>
  </si>
  <si>
    <t>§ 135.89(b)</t>
  </si>
  <si>
    <t>-- or --</t>
  </si>
  <si>
    <t>Two-hour supply for each pilot</t>
  </si>
  <si>
    <t>-- and --</t>
  </si>
  <si>
    <t>One Hour for 100% of passengers</t>
  </si>
  <si>
    <t>30 Minutes for 100% of passengers</t>
  </si>
  <si>
    <t>if aircraft can descent to 15,000 ft in four minutes</t>
  </si>
  <si>
    <t>● one pilot at the controls of the airplane is wearing and using an oxygen mask that is secured and sealed and that either supplies oxygen at all times or automatically supplies oxygen whenever the cabin pressure altitude of the airplane exceeds 12,000 feet</t>
  </si>
  <si>
    <t xml:space="preserve">● except that the one pilot need not wear and use an oxygen mask while at or below flight level 350 if there are two pilots at the controls and each pilot has a quick-donning type of oxygen mask that can be placed on the face with one hand from the ready position within 5 seconds, supplying oxygen and properly secured and sealed. </t>
  </si>
  <si>
    <t>Oxygen Partial Pressure</t>
  </si>
  <si>
    <t>Surface to 40,000 QNE</t>
  </si>
  <si>
    <t>Pressure Table:</t>
  </si>
  <si>
    <t>Altitudes specified in 14 CFR:</t>
  </si>
  <si>
    <t>Altitude (QNE)</t>
  </si>
  <si>
    <t>Atmospheres</t>
  </si>
  <si>
    <t>Pressure</t>
  </si>
  <si>
    <t>O2 pp</t>
  </si>
  <si>
    <t>(0.21%)</t>
  </si>
  <si>
    <t>feet</t>
  </si>
  <si>
    <t>FL</t>
  </si>
  <si>
    <t>meters</t>
  </si>
  <si>
    <t>in Hg</t>
  </si>
  <si>
    <t>mB</t>
  </si>
  <si>
    <t>psia</t>
  </si>
  <si>
    <t>Unpressurized A/C, 135.89(a), 135.157</t>
  </si>
  <si>
    <t>&lt;</t>
  </si>
  <si>
    <t>All A/C, 121.239, 121.233</t>
  </si>
  <si>
    <t>-----</t>
  </si>
  <si>
    <t>Pressurized A/C, 135.89(b)</t>
  </si>
  <si>
    <t>All A/C, 121.239</t>
  </si>
  <si>
    <t>Unpressurized A/C, 135.89(a)</t>
  </si>
  <si>
    <t>All A/C, 91.211(a)</t>
  </si>
  <si>
    <t>Unpressurized A/C, 135.157</t>
  </si>
  <si>
    <t xml:space="preserve">Pressurized A/C, 91.211(b) </t>
  </si>
  <si>
    <t>Pressurized A/C, 135.157</t>
  </si>
  <si>
    <t>Ambiant pressure less than O2 sea-level partial pressure</t>
  </si>
  <si>
    <t>Pure oxygen (unpressurized) will not equal sea-level oxygen volume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</si>
</sst>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0.000"/>
  </numFmts>
  <fonts count="50">
    <font>
      <sz val="10"/>
      <name val="Arial"/>
      <family val="2"/>
    </font>
    <font>
      <b/>
      <sz val="12"/>
      <name val="Arial"/>
      <family val="2"/>
    </font>
    <font>
      <b/>
      <sz val="10"/>
      <name val="Arial"/>
      <family val="2"/>
    </font>
    <font>
      <i/>
      <sz val="10"/>
      <name val="Arial"/>
      <family val="2"/>
    </font>
    <font>
      <b/>
      <i/>
      <sz val="8"/>
      <color indexed="8"/>
      <name val="Arial"/>
      <family val="2"/>
    </font>
    <font>
      <sz val="11"/>
      <color indexed="8"/>
      <name val="Calibri"/>
      <family val="2"/>
    </font>
    <font>
      <b/>
      <sz val="8"/>
      <name val="Arial"/>
      <family val="2"/>
    </font>
    <font>
      <i/>
      <sz val="8"/>
      <name val="Arial"/>
      <family val="2"/>
    </font>
    <font>
      <b/>
      <i/>
      <sz val="8"/>
      <color indexed="55"/>
      <name val="Arial"/>
      <family val="2"/>
    </font>
    <font>
      <sz val="10"/>
      <color indexed="8"/>
      <name val="Calibri"/>
      <family val="2"/>
    </font>
    <font>
      <sz val="10"/>
      <color indexed="23"/>
      <name val="Calibri"/>
      <family val="2"/>
    </font>
    <font>
      <sz val="10"/>
      <name val="Calibri"/>
      <family val="2"/>
    </font>
    <font>
      <sz val="8"/>
      <name val="Arial"/>
      <family val="2"/>
    </font>
    <font>
      <sz val="11"/>
      <color indexed="24"/>
      <name val="Calibri"/>
      <family val="2"/>
    </font>
    <font>
      <b/>
      <sz val="10"/>
      <color indexed="10"/>
      <name val="Arial"/>
      <family val="2"/>
    </font>
    <font>
      <sz val="10"/>
      <color indexed="10"/>
      <name val="Calibri"/>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9"/>
      </left>
      <right style="hair">
        <color indexed="9"/>
      </right>
      <top style="hair">
        <color indexed="9"/>
      </top>
      <bottom style="hair">
        <color indexed="9"/>
      </bottom>
    </border>
    <border>
      <left style="hair">
        <color indexed="8"/>
      </left>
      <right style="hair">
        <color indexed="9"/>
      </right>
      <top style="hair">
        <color indexed="9"/>
      </top>
      <bottom style="hair">
        <color indexed="8"/>
      </bottom>
    </border>
    <border>
      <left style="hair">
        <color indexed="9"/>
      </left>
      <right style="hair">
        <color indexed="9"/>
      </right>
      <top style="hair">
        <color indexed="9"/>
      </top>
      <bottom style="hair">
        <color indexed="8"/>
      </bottom>
    </border>
    <border>
      <left style="hair">
        <color indexed="9"/>
      </left>
      <right style="hair">
        <color indexed="8"/>
      </right>
      <top style="hair">
        <color indexed="9"/>
      </top>
      <bottom style="hair">
        <color indexed="8"/>
      </bottom>
    </border>
    <border>
      <left style="hair">
        <color indexed="8"/>
      </left>
      <right style="hair">
        <color indexed="9"/>
      </right>
      <top style="hair">
        <color indexed="8"/>
      </top>
      <bottom style="hair">
        <color indexed="9"/>
      </bottom>
    </border>
    <border>
      <left style="hair">
        <color indexed="9"/>
      </left>
      <right style="hair">
        <color indexed="9"/>
      </right>
      <top style="hair">
        <color indexed="8"/>
      </top>
      <bottom style="hair">
        <color indexed="9"/>
      </bottom>
    </border>
    <border>
      <left style="hair">
        <color indexed="9"/>
      </left>
      <right style="hair">
        <color indexed="8"/>
      </right>
      <top style="hair">
        <color indexed="8"/>
      </top>
      <bottom style="hair">
        <color indexed="9"/>
      </bottom>
    </border>
    <border>
      <left style="hair">
        <color indexed="9"/>
      </left>
      <right style="hair">
        <color indexed="8"/>
      </right>
      <top style="hair">
        <color indexed="9"/>
      </top>
      <bottom style="hair">
        <color indexed="9"/>
      </bottom>
    </border>
    <border>
      <left style="hair">
        <color indexed="8"/>
      </left>
      <right style="hair">
        <color indexed="9"/>
      </right>
      <top style="hair">
        <color indexed="9"/>
      </top>
      <bottom style="hair">
        <color indexed="9"/>
      </bottom>
    </border>
    <border>
      <left style="hair">
        <color indexed="8"/>
      </left>
      <right>
        <color indexed="63"/>
      </right>
      <top>
        <color indexed="63"/>
      </top>
      <bottom>
        <color indexed="63"/>
      </bottom>
    </border>
    <border>
      <left style="double">
        <color indexed="9"/>
      </left>
      <right style="double">
        <color indexed="9"/>
      </right>
      <top style="double">
        <color indexed="8"/>
      </top>
      <bottom style="double">
        <color indexed="9"/>
      </bottom>
    </border>
    <border>
      <left>
        <color indexed="63"/>
      </left>
      <right>
        <color indexed="63"/>
      </right>
      <top>
        <color indexed="63"/>
      </top>
      <bottom style="hair">
        <color indexed="8"/>
      </bottom>
    </border>
    <border>
      <left>
        <color indexed="63"/>
      </left>
      <right style="hair">
        <color indexed="8"/>
      </right>
      <top>
        <color indexed="63"/>
      </top>
      <bottom>
        <color indexed="63"/>
      </bottom>
    </border>
    <border>
      <left>
        <color indexed="63"/>
      </left>
      <right>
        <color indexed="63"/>
      </right>
      <top>
        <color indexed="63"/>
      </top>
      <bottom style="hair">
        <color indexed="23"/>
      </bottom>
    </border>
    <border>
      <left>
        <color indexed="63"/>
      </left>
      <right style="hair">
        <color indexed="23"/>
      </right>
      <top>
        <color indexed="63"/>
      </top>
      <bottom>
        <color indexed="63"/>
      </bottom>
    </border>
    <border>
      <left style="hair">
        <color indexed="23"/>
      </left>
      <right>
        <color indexed="63"/>
      </right>
      <top>
        <color indexed="63"/>
      </top>
      <bottom>
        <color indexed="63"/>
      </bottom>
    </border>
    <border>
      <left style="hair">
        <color indexed="23"/>
      </left>
      <right style="hair">
        <color indexed="23"/>
      </right>
      <top>
        <color indexed="63"/>
      </top>
      <bottom>
        <color indexed="63"/>
      </bottom>
    </border>
    <border>
      <left style="thin">
        <color indexed="55"/>
      </left>
      <right style="thin">
        <color indexed="55"/>
      </right>
      <top style="thin">
        <color indexed="55"/>
      </top>
      <bottom style="thin">
        <color indexed="55"/>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55"/>
      </bottom>
    </border>
    <border>
      <left style="hair">
        <color indexed="23"/>
      </left>
      <right style="hair">
        <color indexed="23"/>
      </right>
      <top>
        <color indexed="63"/>
      </top>
      <bottom style="hair">
        <color indexed="23"/>
      </bottom>
    </border>
    <border>
      <left>
        <color indexed="63"/>
      </left>
      <right style="thin">
        <color indexed="55"/>
      </right>
      <top>
        <color indexed="63"/>
      </top>
      <bottom style="thin">
        <color indexed="22"/>
      </bottom>
    </border>
    <border>
      <left>
        <color indexed="63"/>
      </left>
      <right>
        <color indexed="63"/>
      </right>
      <top style="hair">
        <color indexed="10"/>
      </top>
      <bottom>
        <color indexed="63"/>
      </bottom>
    </border>
    <border>
      <left style="hair">
        <color indexed="8"/>
      </left>
      <right style="hair">
        <color indexed="43"/>
      </right>
      <top style="hair">
        <color indexed="43"/>
      </top>
      <bottom style="hair">
        <color indexed="4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64" fontId="5"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2">
    <xf numFmtId="0" fontId="0" fillId="0" borderId="0" xfId="0" applyAlignment="1">
      <alignment/>
    </xf>
    <xf numFmtId="0" fontId="0" fillId="0" borderId="10" xfId="0" applyBorder="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3" fillId="0" borderId="14"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Font="1" applyBorder="1" applyAlignment="1">
      <alignment horizontal="center"/>
    </xf>
    <xf numFmtId="0" fontId="0" fillId="0" borderId="10" xfId="0" applyFont="1" applyBorder="1" applyAlignment="1">
      <alignment horizontal="center"/>
    </xf>
    <xf numFmtId="0" fontId="0" fillId="0" borderId="17" xfId="0" applyFont="1" applyBorder="1" applyAlignment="1">
      <alignment horizontal="center"/>
    </xf>
    <xf numFmtId="0" fontId="0" fillId="0" borderId="18" xfId="0" applyBorder="1" applyAlignment="1">
      <alignment/>
    </xf>
    <xf numFmtId="0" fontId="2" fillId="0" borderId="15" xfId="0" applyFont="1" applyBorder="1" applyAlignment="1">
      <alignment/>
    </xf>
    <xf numFmtId="0" fontId="0" fillId="0" borderId="15" xfId="0" applyFont="1" applyBorder="1" applyAlignment="1">
      <alignment horizontal="center"/>
    </xf>
    <xf numFmtId="0" fontId="0" fillId="33" borderId="16" xfId="0" applyFill="1" applyBorder="1" applyAlignment="1">
      <alignment/>
    </xf>
    <xf numFmtId="0" fontId="0" fillId="0" borderId="14" xfId="0" applyBorder="1" applyAlignment="1">
      <alignment/>
    </xf>
    <xf numFmtId="0" fontId="2" fillId="0" borderId="0" xfId="0" applyFont="1" applyBorder="1" applyAlignment="1">
      <alignment/>
    </xf>
    <xf numFmtId="0" fontId="0" fillId="33" borderId="0" xfId="0" applyFill="1" applyBorder="1" applyAlignment="1">
      <alignment/>
    </xf>
    <xf numFmtId="0" fontId="0" fillId="0" borderId="19" xfId="0" applyBorder="1" applyAlignment="1">
      <alignment/>
    </xf>
    <xf numFmtId="0" fontId="0" fillId="0" borderId="0" xfId="0" applyBorder="1" applyAlignment="1">
      <alignment horizontal="center"/>
    </xf>
    <xf numFmtId="0" fontId="0" fillId="0" borderId="0" xfId="0" applyFont="1" applyBorder="1" applyAlignment="1">
      <alignment horizontal="fill"/>
    </xf>
    <xf numFmtId="0" fontId="0" fillId="0" borderId="18" xfId="0" applyFont="1" applyBorder="1" applyAlignment="1">
      <alignment horizontal="left" indent="1"/>
    </xf>
    <xf numFmtId="0" fontId="0" fillId="0" borderId="18" xfId="0" applyFont="1" applyBorder="1" applyAlignment="1">
      <alignment horizontal="right" vertical="top"/>
    </xf>
    <xf numFmtId="0" fontId="0" fillId="0" borderId="10" xfId="0" applyFont="1" applyBorder="1" applyAlignment="1">
      <alignment vertical="top" wrapText="1"/>
    </xf>
    <xf numFmtId="0" fontId="2" fillId="0" borderId="20" xfId="0" applyFont="1" applyBorder="1" applyAlignment="1">
      <alignment/>
    </xf>
    <xf numFmtId="0" fontId="0" fillId="0" borderId="20" xfId="0" applyBorder="1" applyAlignment="1">
      <alignment/>
    </xf>
    <xf numFmtId="0" fontId="2" fillId="0" borderId="0" xfId="0" applyFont="1" applyAlignment="1">
      <alignment/>
    </xf>
    <xf numFmtId="0" fontId="0" fillId="0" borderId="10" xfId="0" applyBorder="1" applyAlignment="1">
      <alignment horizontal="fill" vertical="center"/>
    </xf>
    <xf numFmtId="0" fontId="3" fillId="0" borderId="14" xfId="0" applyFont="1" applyBorder="1" applyAlignment="1">
      <alignment horizontal="left"/>
    </xf>
    <xf numFmtId="0" fontId="2" fillId="0" borderId="10" xfId="0" applyFont="1" applyBorder="1" applyAlignment="1">
      <alignment horizontal="fill" vertical="center"/>
    </xf>
    <xf numFmtId="0" fontId="3" fillId="0" borderId="10" xfId="0" applyFont="1" applyBorder="1" applyAlignment="1">
      <alignment/>
    </xf>
    <xf numFmtId="0" fontId="0" fillId="0" borderId="18" xfId="0" applyBorder="1" applyAlignment="1">
      <alignment horizontal="left"/>
    </xf>
    <xf numFmtId="0" fontId="0" fillId="0" borderId="0" xfId="0" applyBorder="1" applyAlignment="1">
      <alignment horizontal="left"/>
    </xf>
    <xf numFmtId="0" fontId="0" fillId="0" borderId="0" xfId="0" applyBorder="1" applyAlignment="1">
      <alignment horizontal="right"/>
    </xf>
    <xf numFmtId="0" fontId="0" fillId="0" borderId="15" xfId="0" applyFont="1" applyBorder="1" applyAlignment="1">
      <alignment horizontal="right"/>
    </xf>
    <xf numFmtId="0" fontId="3" fillId="0" borderId="10" xfId="0" applyFont="1" applyBorder="1" applyAlignment="1">
      <alignment vertical="top"/>
    </xf>
    <xf numFmtId="0" fontId="0" fillId="0" borderId="10" xfId="0" applyFont="1" applyBorder="1" applyAlignment="1">
      <alignment vertical="top"/>
    </xf>
    <xf numFmtId="0" fontId="3" fillId="0" borderId="19" xfId="0" applyFont="1" applyBorder="1" applyAlignment="1">
      <alignment horizontal="left"/>
    </xf>
    <xf numFmtId="0" fontId="0" fillId="0" borderId="0" xfId="0" applyFont="1" applyBorder="1" applyAlignment="1">
      <alignment horizontal="left" indent="1"/>
    </xf>
    <xf numFmtId="0" fontId="0" fillId="0" borderId="21" xfId="0" applyFont="1" applyBorder="1" applyAlignment="1">
      <alignment horizontal="fill"/>
    </xf>
    <xf numFmtId="0" fontId="0" fillId="0" borderId="21" xfId="0" applyBorder="1" applyAlignment="1">
      <alignment horizontal="fill"/>
    </xf>
    <xf numFmtId="0" fontId="0" fillId="0" borderId="21" xfId="0" applyBorder="1" applyAlignment="1">
      <alignment/>
    </xf>
    <xf numFmtId="0" fontId="2" fillId="0" borderId="0" xfId="0" applyFont="1" applyBorder="1" applyAlignment="1">
      <alignment horizontal="fill"/>
    </xf>
    <xf numFmtId="0" fontId="0" fillId="0" borderId="22" xfId="0" applyBorder="1" applyAlignment="1">
      <alignment/>
    </xf>
    <xf numFmtId="0" fontId="3" fillId="0" borderId="0" xfId="0" applyFont="1" applyAlignment="1">
      <alignment/>
    </xf>
    <xf numFmtId="0" fontId="3" fillId="0" borderId="10" xfId="0" applyFont="1" applyBorder="1" applyAlignment="1">
      <alignment horizontal="center"/>
    </xf>
    <xf numFmtId="0" fontId="0" fillId="0" borderId="0" xfId="0" applyFont="1" applyBorder="1" applyAlignment="1">
      <alignment horizontal="right" vertical="top"/>
    </xf>
    <xf numFmtId="0" fontId="0" fillId="0" borderId="0" xfId="0" applyFont="1" applyAlignment="1">
      <alignment/>
    </xf>
    <xf numFmtId="0" fontId="0" fillId="0" borderId="23" xfId="0" applyFont="1" applyBorder="1" applyAlignment="1">
      <alignment/>
    </xf>
    <xf numFmtId="0" fontId="6" fillId="0" borderId="0" xfId="0" applyFont="1" applyAlignment="1">
      <alignment vertical="top"/>
    </xf>
    <xf numFmtId="0" fontId="6" fillId="0" borderId="24" xfId="0" applyFont="1" applyBorder="1" applyAlignment="1">
      <alignment/>
    </xf>
    <xf numFmtId="0" fontId="0" fillId="0" borderId="25" xfId="0" applyBorder="1" applyAlignment="1">
      <alignment/>
    </xf>
    <xf numFmtId="0" fontId="6" fillId="0" borderId="0" xfId="0" applyFont="1" applyAlignment="1">
      <alignment horizontal="center"/>
    </xf>
    <xf numFmtId="0" fontId="6" fillId="0" borderId="26" xfId="0" applyFont="1" applyBorder="1" applyAlignment="1">
      <alignment/>
    </xf>
    <xf numFmtId="165" fontId="4" fillId="34" borderId="27" xfId="42" applyNumberFormat="1" applyFont="1" applyFill="1" applyBorder="1" applyAlignment="1" applyProtection="1">
      <alignment horizontal="center" vertical="center" wrapText="1"/>
      <protection/>
    </xf>
    <xf numFmtId="165" fontId="8" fillId="34" borderId="27" xfId="42" applyNumberFormat="1" applyFont="1" applyFill="1" applyBorder="1" applyAlignment="1" applyProtection="1">
      <alignment horizontal="center" vertical="center" wrapText="1"/>
      <protection/>
    </xf>
    <xf numFmtId="0" fontId="6" fillId="0" borderId="0" xfId="0" applyFont="1" applyAlignment="1">
      <alignment/>
    </xf>
    <xf numFmtId="1" fontId="9" fillId="35" borderId="28" xfId="0" applyNumberFormat="1" applyFont="1" applyFill="1" applyBorder="1" applyAlignment="1">
      <alignment horizontal="right"/>
    </xf>
    <xf numFmtId="1" fontId="10" fillId="35" borderId="28" xfId="0" applyNumberFormat="1" applyFont="1" applyFill="1" applyBorder="1" applyAlignment="1">
      <alignment horizontal="right"/>
    </xf>
    <xf numFmtId="0" fontId="0" fillId="0" borderId="26" xfId="0" applyFont="1" applyBorder="1" applyAlignment="1">
      <alignment/>
    </xf>
    <xf numFmtId="166" fontId="9" fillId="35" borderId="28" xfId="0" applyNumberFormat="1" applyFont="1" applyFill="1" applyBorder="1" applyAlignment="1">
      <alignment horizontal="right"/>
    </xf>
    <xf numFmtId="2" fontId="9" fillId="35" borderId="29" xfId="0" applyNumberFormat="1" applyFont="1" applyFill="1" applyBorder="1" applyAlignment="1">
      <alignment horizontal="right" vertical="center" wrapText="1"/>
    </xf>
    <xf numFmtId="2" fontId="9" fillId="35" borderId="28" xfId="0" applyNumberFormat="1" applyFont="1" applyFill="1" applyBorder="1" applyAlignment="1">
      <alignment horizontal="right"/>
    </xf>
    <xf numFmtId="0" fontId="11" fillId="0" borderId="26" xfId="0" applyFont="1" applyBorder="1" applyAlignment="1">
      <alignment/>
    </xf>
    <xf numFmtId="2" fontId="9" fillId="36" borderId="29" xfId="0" applyNumberFormat="1" applyFont="1" applyFill="1" applyBorder="1" applyAlignment="1">
      <alignment horizontal="right" vertical="center" wrapText="1"/>
    </xf>
    <xf numFmtId="2" fontId="9" fillId="36" borderId="27" xfId="0" applyNumberFormat="1" applyFont="1" applyFill="1" applyBorder="1" applyAlignment="1">
      <alignment vertical="center" wrapText="1"/>
    </xf>
    <xf numFmtId="3" fontId="5" fillId="34" borderId="30" xfId="42" applyNumberFormat="1" applyFont="1" applyFill="1" applyBorder="1" applyAlignment="1" applyProtection="1">
      <alignment/>
      <protection/>
    </xf>
    <xf numFmtId="3" fontId="10" fillId="0" borderId="26" xfId="0" applyNumberFormat="1" applyFont="1" applyBorder="1" applyAlignment="1">
      <alignment/>
    </xf>
    <xf numFmtId="166" fontId="9" fillId="0" borderId="31" xfId="42" applyNumberFormat="1" applyFont="1" applyFill="1" applyBorder="1" applyAlignment="1" applyProtection="1">
      <alignment/>
      <protection/>
    </xf>
    <xf numFmtId="2" fontId="9" fillId="0" borderId="31" xfId="42" applyNumberFormat="1" applyFont="1" applyFill="1" applyBorder="1" applyAlignment="1" applyProtection="1">
      <alignment/>
      <protection/>
    </xf>
    <xf numFmtId="2" fontId="9" fillId="0" borderId="32" xfId="0" applyNumberFormat="1" applyFont="1" applyBorder="1" applyAlignment="1">
      <alignment/>
    </xf>
    <xf numFmtId="3" fontId="5" fillId="34" borderId="33" xfId="42" applyNumberFormat="1" applyFont="1" applyFill="1" applyBorder="1" applyAlignment="1" applyProtection="1">
      <alignment/>
      <protection/>
    </xf>
    <xf numFmtId="166" fontId="9" fillId="0" borderId="32" xfId="0" applyNumberFormat="1" applyFont="1" applyBorder="1" applyAlignment="1">
      <alignment/>
    </xf>
    <xf numFmtId="2" fontId="9" fillId="0" borderId="32" xfId="0" applyNumberFormat="1" applyFont="1" applyBorder="1" applyAlignment="1">
      <alignment/>
    </xf>
    <xf numFmtId="3" fontId="5" fillId="34" borderId="34" xfId="42" applyNumberFormat="1" applyFont="1" applyFill="1" applyBorder="1" applyAlignment="1" applyProtection="1">
      <alignment/>
      <protection/>
    </xf>
    <xf numFmtId="3" fontId="10" fillId="0" borderId="35" xfId="0" applyNumberFormat="1" applyFont="1" applyBorder="1" applyAlignment="1">
      <alignment/>
    </xf>
    <xf numFmtId="166" fontId="9" fillId="0" borderId="36" xfId="0" applyNumberFormat="1" applyFont="1" applyBorder="1" applyAlignment="1">
      <alignment/>
    </xf>
    <xf numFmtId="2" fontId="9" fillId="0" borderId="36" xfId="0" applyNumberFormat="1" applyFont="1" applyBorder="1" applyAlignment="1">
      <alignment/>
    </xf>
    <xf numFmtId="2" fontId="9" fillId="0" borderId="36" xfId="0" applyNumberFormat="1" applyFont="1" applyBorder="1" applyAlignment="1">
      <alignment/>
    </xf>
    <xf numFmtId="2" fontId="9" fillId="0" borderId="32" xfId="42" applyNumberFormat="1" applyFont="1" applyFill="1" applyBorder="1" applyAlignment="1" applyProtection="1">
      <alignment/>
      <protection/>
    </xf>
    <xf numFmtId="0" fontId="12" fillId="0" borderId="0" xfId="0" applyFont="1" applyAlignment="1">
      <alignment horizontal="left"/>
    </xf>
    <xf numFmtId="0" fontId="2" fillId="0" borderId="0" xfId="0" applyFont="1" applyAlignment="1">
      <alignment horizontal="right"/>
    </xf>
    <xf numFmtId="0" fontId="12" fillId="0" borderId="0" xfId="0" applyFont="1" applyAlignment="1">
      <alignment vertical="center"/>
    </xf>
    <xf numFmtId="0" fontId="12" fillId="0" borderId="19" xfId="0" applyFont="1" applyBorder="1" applyAlignment="1">
      <alignment horizontal="left" vertical="top" indent="1"/>
    </xf>
    <xf numFmtId="3" fontId="13" fillId="34" borderId="30" xfId="42" applyNumberFormat="1" applyFont="1" applyFill="1" applyBorder="1" applyAlignment="1" applyProtection="1">
      <alignment/>
      <protection/>
    </xf>
    <xf numFmtId="3" fontId="5" fillId="34" borderId="30" xfId="42" applyNumberFormat="1" applyFont="1" applyFill="1" applyBorder="1" applyAlignment="1" applyProtection="1">
      <alignment horizontal="right"/>
      <protection/>
    </xf>
    <xf numFmtId="3" fontId="13" fillId="34" borderId="33" xfId="42" applyNumberFormat="1" applyFont="1" applyFill="1" applyBorder="1" applyAlignment="1" applyProtection="1">
      <alignment/>
      <protection/>
    </xf>
    <xf numFmtId="3" fontId="5" fillId="34" borderId="33" xfId="42" applyNumberFormat="1" applyFont="1" applyFill="1" applyBorder="1" applyAlignment="1" applyProtection="1">
      <alignment horizontal="right"/>
      <protection/>
    </xf>
    <xf numFmtId="3" fontId="13" fillId="34" borderId="34" xfId="42" applyNumberFormat="1" applyFont="1" applyFill="1" applyBorder="1" applyAlignment="1" applyProtection="1">
      <alignment/>
      <protection/>
    </xf>
    <xf numFmtId="3" fontId="5" fillId="34" borderId="34" xfId="42" applyNumberFormat="1" applyFont="1" applyFill="1" applyBorder="1" applyAlignment="1" applyProtection="1">
      <alignment horizontal="right"/>
      <protection/>
    </xf>
    <xf numFmtId="166" fontId="15" fillId="0" borderId="36" xfId="0" applyNumberFormat="1" applyFont="1" applyBorder="1" applyAlignment="1">
      <alignment/>
    </xf>
    <xf numFmtId="0" fontId="16" fillId="0" borderId="26" xfId="0" applyFont="1" applyBorder="1" applyAlignment="1">
      <alignment/>
    </xf>
    <xf numFmtId="2" fontId="15" fillId="0" borderId="36" xfId="0" applyNumberFormat="1" applyFont="1" applyBorder="1" applyAlignment="1">
      <alignment/>
    </xf>
    <xf numFmtId="0" fontId="16" fillId="0" borderId="37" xfId="0" applyFont="1" applyBorder="1" applyAlignment="1">
      <alignment/>
    </xf>
    <xf numFmtId="0" fontId="0" fillId="0" borderId="37" xfId="0" applyBorder="1" applyAlignment="1">
      <alignment/>
    </xf>
    <xf numFmtId="166" fontId="15" fillId="0" borderId="31" xfId="42" applyNumberFormat="1" applyFont="1" applyFill="1" applyBorder="1" applyAlignment="1" applyProtection="1">
      <alignment/>
      <protection/>
    </xf>
    <xf numFmtId="2" fontId="15" fillId="0" borderId="31" xfId="42" applyNumberFormat="1" applyFont="1" applyFill="1" applyBorder="1" applyAlignment="1" applyProtection="1">
      <alignment/>
      <protection/>
    </xf>
    <xf numFmtId="2" fontId="15" fillId="0" borderId="32" xfId="42" applyNumberFormat="1" applyFont="1" applyFill="1" applyBorder="1" applyAlignment="1" applyProtection="1">
      <alignment/>
      <protection/>
    </xf>
    <xf numFmtId="0" fontId="16" fillId="0" borderId="0" xfId="0" applyFont="1" applyAlignment="1">
      <alignment/>
    </xf>
    <xf numFmtId="166" fontId="15" fillId="0" borderId="32" xfId="0" applyNumberFormat="1" applyFont="1" applyBorder="1" applyAlignment="1">
      <alignment/>
    </xf>
    <xf numFmtId="2" fontId="15" fillId="0" borderId="32" xfId="0" applyNumberFormat="1" applyFont="1" applyBorder="1" applyAlignment="1">
      <alignment/>
    </xf>
    <xf numFmtId="0" fontId="1" fillId="0" borderId="10" xfId="0" applyFont="1" applyBorder="1" applyAlignment="1">
      <alignment/>
    </xf>
    <xf numFmtId="0" fontId="2" fillId="0" borderId="10" xfId="0" applyFont="1" applyBorder="1" applyAlignment="1">
      <alignment/>
    </xf>
    <xf numFmtId="0" fontId="0" fillId="0" borderId="10" xfId="0" applyFont="1" applyBorder="1" applyAlignment="1">
      <alignment vertical="top" wrapText="1"/>
    </xf>
    <xf numFmtId="0" fontId="1" fillId="0" borderId="0" xfId="0" applyFont="1" applyAlignment="1">
      <alignment/>
    </xf>
    <xf numFmtId="0" fontId="2" fillId="0" borderId="0" xfId="0" applyFont="1" applyAlignment="1">
      <alignment/>
    </xf>
    <xf numFmtId="165" fontId="4" fillId="34" borderId="27" xfId="42" applyNumberFormat="1" applyFont="1" applyFill="1" applyBorder="1" applyAlignment="1" applyProtection="1">
      <alignment horizontal="center" vertical="top" wrapText="1"/>
      <protection/>
    </xf>
    <xf numFmtId="165" fontId="7" fillId="34" borderId="38" xfId="42" applyNumberFormat="1" applyFont="1" applyFill="1" applyBorder="1" applyAlignment="1" applyProtection="1">
      <alignment horizontal="center" vertical="center" wrapText="1"/>
      <protection/>
    </xf>
    <xf numFmtId="0" fontId="14" fillId="0" borderId="0" xfId="0" applyFont="1" applyAlignment="1">
      <alignment horizontal="righ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9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3"/>
  <sheetViews>
    <sheetView showGridLines="0" tabSelected="1" zoomScalePageLayoutView="0" workbookViewId="0" topLeftCell="A16">
      <selection activeCell="I63" sqref="I63"/>
    </sheetView>
  </sheetViews>
  <sheetFormatPr defaultColWidth="11.57421875" defaultRowHeight="12.75"/>
  <cols>
    <col min="1" max="1" width="8.8515625" style="1" customWidth="1"/>
    <col min="2" max="2" width="12.00390625" style="1" customWidth="1"/>
    <col min="3" max="5" width="19.28125" style="1" customWidth="1"/>
    <col min="6" max="8" width="17.7109375" style="1" customWidth="1"/>
    <col min="9" max="16384" width="11.57421875" style="1" customWidth="1"/>
  </cols>
  <sheetData>
    <row r="1" spans="1:9" ht="15.75">
      <c r="A1" s="104" t="s">
        <v>0</v>
      </c>
      <c r="B1" s="104"/>
      <c r="C1" s="104"/>
      <c r="D1" s="104"/>
      <c r="E1" s="104"/>
      <c r="F1" s="104"/>
      <c r="G1" s="104"/>
      <c r="H1" s="104"/>
      <c r="I1" s="104"/>
    </row>
    <row r="2" spans="1:9" ht="12.75">
      <c r="A2" s="105" t="s">
        <v>1</v>
      </c>
      <c r="B2" s="105"/>
      <c r="C2" s="105"/>
      <c r="D2" s="105"/>
      <c r="E2" s="105"/>
      <c r="F2" s="105"/>
      <c r="G2" s="105"/>
      <c r="H2" s="105"/>
      <c r="I2" s="105"/>
    </row>
    <row r="4" ht="12.75">
      <c r="A4" s="2" t="s">
        <v>2</v>
      </c>
    </row>
    <row r="5" spans="3:10" ht="12.75">
      <c r="C5" s="3" t="s">
        <v>3</v>
      </c>
      <c r="D5" s="4"/>
      <c r="E5" s="5"/>
      <c r="F5" s="3" t="s">
        <v>4</v>
      </c>
      <c r="G5" s="4"/>
      <c r="H5" s="4"/>
      <c r="J5" s="6"/>
    </row>
    <row r="6" spans="3:8" ht="12.75">
      <c r="C6" s="7" t="s">
        <v>5</v>
      </c>
      <c r="D6" s="8"/>
      <c r="E6" s="9"/>
      <c r="F6" s="7" t="s">
        <v>6</v>
      </c>
      <c r="G6" s="8"/>
      <c r="H6" s="8"/>
    </row>
    <row r="7" spans="2:9" ht="12.75">
      <c r="B7" s="10"/>
      <c r="C7" s="11" t="s">
        <v>7</v>
      </c>
      <c r="D7" s="12" t="s">
        <v>8</v>
      </c>
      <c r="E7" s="13" t="s">
        <v>9</v>
      </c>
      <c r="F7" s="11" t="s">
        <v>10</v>
      </c>
      <c r="G7" s="12" t="s">
        <v>11</v>
      </c>
      <c r="I7"/>
    </row>
    <row r="8" spans="2:6" ht="12.75">
      <c r="B8" s="10"/>
      <c r="C8" s="11" t="s">
        <v>12</v>
      </c>
      <c r="D8" s="12"/>
      <c r="E8" s="13"/>
      <c r="F8" s="14"/>
    </row>
    <row r="9" spans="2:8" ht="12.75">
      <c r="B9" s="15" t="s">
        <v>13</v>
      </c>
      <c r="C9" s="16" t="s">
        <v>14</v>
      </c>
      <c r="D9" s="16" t="s">
        <v>15</v>
      </c>
      <c r="E9" s="17"/>
      <c r="F9" s="18"/>
      <c r="G9" s="16" t="s">
        <v>16</v>
      </c>
      <c r="H9" s="8" t="s">
        <v>17</v>
      </c>
    </row>
    <row r="10" spans="2:8" ht="12.75">
      <c r="B10" s="19"/>
      <c r="C10" s="6"/>
      <c r="D10" s="6"/>
      <c r="E10" s="20"/>
      <c r="F10" s="21"/>
      <c r="G10" s="22"/>
      <c r="H10" s="6"/>
    </row>
    <row r="11" spans="2:6" ht="12.75">
      <c r="B11" s="2" t="s">
        <v>18</v>
      </c>
      <c r="C11" s="23" t="s">
        <v>19</v>
      </c>
      <c r="D11" s="23" t="s">
        <v>19</v>
      </c>
      <c r="E11" s="13" t="s">
        <v>15</v>
      </c>
      <c r="F11" s="24" t="s">
        <v>20</v>
      </c>
    </row>
    <row r="12" spans="5:6" ht="12.75">
      <c r="E12" s="10"/>
      <c r="F12" s="14"/>
    </row>
    <row r="13" spans="6:9" ht="67.5" customHeight="1">
      <c r="F13" s="25" t="s">
        <v>16</v>
      </c>
      <c r="G13" s="106" t="s">
        <v>21</v>
      </c>
      <c r="H13" s="106"/>
      <c r="I13" s="106"/>
    </row>
    <row r="14" spans="6:9" ht="91.5" customHeight="1">
      <c r="F14" s="14"/>
      <c r="G14" s="106" t="s">
        <v>22</v>
      </c>
      <c r="H14" s="106"/>
      <c r="I14" s="106"/>
    </row>
    <row r="15" spans="1:9" ht="11.25" customHeight="1">
      <c r="A15"/>
      <c r="B15"/>
      <c r="C15"/>
      <c r="D15"/>
      <c r="E15"/>
      <c r="F15" s="21"/>
      <c r="G15"/>
      <c r="H15"/>
      <c r="I15"/>
    </row>
    <row r="16" spans="1:9" ht="12.75">
      <c r="A16" s="27"/>
      <c r="B16" s="28"/>
      <c r="C16" s="28"/>
      <c r="D16" s="28"/>
      <c r="E16" s="28"/>
      <c r="F16" s="28"/>
      <c r="G16" s="28"/>
      <c r="H16" s="28"/>
      <c r="I16" s="28"/>
    </row>
    <row r="17" spans="1:8" ht="12.75">
      <c r="A17" s="29" t="s">
        <v>23</v>
      </c>
      <c r="B17"/>
      <c r="C17"/>
      <c r="D17"/>
      <c r="E17"/>
      <c r="F17"/>
      <c r="G17"/>
      <c r="H17"/>
    </row>
    <row r="18" ht="12.75">
      <c r="C18" s="3" t="s">
        <v>24</v>
      </c>
    </row>
    <row r="19" spans="2:6" ht="12.75">
      <c r="B19" s="30"/>
      <c r="C19" s="31" t="s">
        <v>25</v>
      </c>
      <c r="D19" s="32"/>
      <c r="E19" s="32"/>
      <c r="F19"/>
    </row>
    <row r="20" spans="2:7" ht="12.75">
      <c r="B20"/>
      <c r="C20" s="11" t="s">
        <v>26</v>
      </c>
      <c r="D20" s="12" t="s">
        <v>27</v>
      </c>
      <c r="E20" s="11" t="s">
        <v>26</v>
      </c>
      <c r="F20" s="13" t="s">
        <v>28</v>
      </c>
      <c r="G20" s="13" t="s">
        <v>9</v>
      </c>
    </row>
    <row r="21" spans="2:7" ht="12.75">
      <c r="B21" s="10"/>
      <c r="C21" s="11" t="s">
        <v>29</v>
      </c>
      <c r="D21" s="13"/>
      <c r="E21" s="11" t="s">
        <v>30</v>
      </c>
      <c r="F21" s="12" t="s">
        <v>31</v>
      </c>
      <c r="G21" s="12"/>
    </row>
    <row r="22" spans="2:7" ht="12.75">
      <c r="B22" s="15" t="s">
        <v>13</v>
      </c>
      <c r="C22" s="8"/>
      <c r="D22" s="17"/>
      <c r="E22" s="18"/>
      <c r="F22" s="8"/>
      <c r="G22" s="8"/>
    </row>
    <row r="23" spans="2:5" ht="12.75">
      <c r="B23" s="33" t="s">
        <v>32</v>
      </c>
      <c r="C23" s="1" t="s">
        <v>33</v>
      </c>
      <c r="E23" s="34"/>
    </row>
    <row r="24" spans="2:5" ht="12.75">
      <c r="B24" s="33"/>
      <c r="C24" s="23" t="s">
        <v>19</v>
      </c>
      <c r="D24" s="1" t="s">
        <v>33</v>
      </c>
      <c r="E24" s="14"/>
    </row>
    <row r="25" spans="2:5" ht="12.75">
      <c r="B25" s="33" t="s">
        <v>34</v>
      </c>
      <c r="C25" s="1" t="s">
        <v>35</v>
      </c>
      <c r="E25" s="14"/>
    </row>
    <row r="26" spans="2:6" ht="12.75">
      <c r="B26" s="33"/>
      <c r="C26" s="23" t="s">
        <v>19</v>
      </c>
      <c r="D26" s="1" t="s">
        <v>36</v>
      </c>
      <c r="E26" s="34"/>
      <c r="F26"/>
    </row>
    <row r="27" spans="2:6" ht="12.75">
      <c r="B27" s="33"/>
      <c r="E27" s="35"/>
      <c r="F27"/>
    </row>
    <row r="28" spans="2:5" ht="12.75">
      <c r="B28" s="2" t="s">
        <v>18</v>
      </c>
      <c r="C28" s="23" t="s">
        <v>19</v>
      </c>
      <c r="D28" s="23" t="s">
        <v>19</v>
      </c>
      <c r="E28" s="35" t="s">
        <v>37</v>
      </c>
    </row>
    <row r="29" spans="3:6" ht="12.75">
      <c r="C29" s="23" t="s">
        <v>19</v>
      </c>
      <c r="D29" s="23" t="s">
        <v>19</v>
      </c>
      <c r="E29" s="23" t="s">
        <v>19</v>
      </c>
      <c r="F29" s="1" t="s">
        <v>38</v>
      </c>
    </row>
    <row r="30" spans="3:7" ht="12.75">
      <c r="C30" s="23" t="s">
        <v>19</v>
      </c>
      <c r="D30" s="23" t="s">
        <v>19</v>
      </c>
      <c r="E30" s="23" t="s">
        <v>19</v>
      </c>
      <c r="F30" s="23" t="s">
        <v>19</v>
      </c>
      <c r="G30" s="1" t="s">
        <v>39</v>
      </c>
    </row>
    <row r="31" spans="3:5" ht="12.75">
      <c r="C31" s="23"/>
      <c r="D31" s="23"/>
      <c r="E31" s="36"/>
    </row>
    <row r="33" ht="12.75">
      <c r="C33" s="31" t="s">
        <v>40</v>
      </c>
    </row>
    <row r="34" spans="3:4" ht="12.75">
      <c r="C34" s="14" t="s">
        <v>41</v>
      </c>
      <c r="D34" s="4"/>
    </row>
    <row r="35" spans="2:9" ht="12.75">
      <c r="B35" s="15" t="s">
        <v>13</v>
      </c>
      <c r="C35" s="8"/>
      <c r="D35" s="37" t="s">
        <v>16</v>
      </c>
      <c r="E35" s="1" t="s">
        <v>42</v>
      </c>
      <c r="F35"/>
      <c r="H35"/>
      <c r="I35"/>
    </row>
    <row r="36" spans="2:9" ht="36.75" customHeight="1">
      <c r="B36" s="38" t="s">
        <v>32</v>
      </c>
      <c r="C36" s="39" t="s">
        <v>43</v>
      </c>
      <c r="E36" s="106" t="s">
        <v>44</v>
      </c>
      <c r="F36" s="106"/>
      <c r="G36" s="106"/>
      <c r="H36" s="106"/>
      <c r="I36" s="106"/>
    </row>
    <row r="37" spans="1:9" ht="12.75">
      <c r="A37"/>
      <c r="B37"/>
      <c r="C37"/>
      <c r="D37"/>
      <c r="E37"/>
      <c r="F37"/>
      <c r="G37" s="26"/>
      <c r="H37"/>
      <c r="I37"/>
    </row>
    <row r="38" spans="1:9" ht="12.75">
      <c r="A38" s="27"/>
      <c r="B38" s="28"/>
      <c r="C38" s="28"/>
      <c r="D38" s="28"/>
      <c r="E38" s="28"/>
      <c r="F38" s="28"/>
      <c r="G38" s="28"/>
      <c r="H38" s="28"/>
      <c r="I38" s="28"/>
    </row>
    <row r="39" ht="12.75">
      <c r="A39" s="2" t="s">
        <v>45</v>
      </c>
    </row>
    <row r="40" spans="3:5" ht="12.75">
      <c r="C40" s="3" t="s">
        <v>46</v>
      </c>
      <c r="E40" s="6"/>
    </row>
    <row r="41" spans="2:6" ht="12.75">
      <c r="B41" s="30"/>
      <c r="C41" s="31" t="s">
        <v>47</v>
      </c>
      <c r="D41" s="32"/>
      <c r="E41" s="40" t="s">
        <v>48</v>
      </c>
      <c r="F41"/>
    </row>
    <row r="42" spans="2:7" ht="12.75">
      <c r="B42"/>
      <c r="C42" s="11" t="s">
        <v>26</v>
      </c>
      <c r="D42" s="12" t="s">
        <v>27</v>
      </c>
      <c r="E42" s="11" t="s">
        <v>26</v>
      </c>
      <c r="F42" s="12" t="s">
        <v>9</v>
      </c>
      <c r="G42"/>
    </row>
    <row r="43" spans="2:7" ht="12.75">
      <c r="B43" s="10"/>
      <c r="C43" s="11" t="s">
        <v>29</v>
      </c>
      <c r="D43" s="13"/>
      <c r="E43" s="11" t="s">
        <v>31</v>
      </c>
      <c r="F43" s="12"/>
      <c r="G43"/>
    </row>
    <row r="44" spans="2:7" ht="12.75">
      <c r="B44" s="15" t="s">
        <v>13</v>
      </c>
      <c r="C44" s="8" t="s">
        <v>14</v>
      </c>
      <c r="D44" s="8" t="s">
        <v>15</v>
      </c>
      <c r="E44" s="18"/>
      <c r="F44" s="8"/>
      <c r="G44"/>
    </row>
    <row r="45" spans="2:7" ht="12.75">
      <c r="B45" s="33" t="s">
        <v>49</v>
      </c>
      <c r="C45"/>
      <c r="D45"/>
      <c r="E45" s="34"/>
      <c r="G45"/>
    </row>
    <row r="46" spans="5:7" ht="12.75">
      <c r="E46" s="34"/>
      <c r="G46"/>
    </row>
    <row r="47" spans="2:7" ht="12.75">
      <c r="B47" s="2" t="s">
        <v>18</v>
      </c>
      <c r="C47" s="23" t="s">
        <v>19</v>
      </c>
      <c r="D47" s="23" t="s">
        <v>19</v>
      </c>
      <c r="E47" s="41" t="s">
        <v>37</v>
      </c>
      <c r="G47"/>
    </row>
    <row r="48" spans="3:7" ht="12.75">
      <c r="C48" s="23" t="s">
        <v>19</v>
      </c>
      <c r="D48" s="23" t="s">
        <v>19</v>
      </c>
      <c r="E48" s="23" t="s">
        <v>19</v>
      </c>
      <c r="F48" s="1" t="s">
        <v>39</v>
      </c>
      <c r="G48"/>
    </row>
    <row r="49" spans="3:7" ht="6.75" customHeight="1">
      <c r="C49" s="23"/>
      <c r="D49" s="23"/>
      <c r="E49" s="23"/>
      <c r="G49"/>
    </row>
    <row r="50" spans="1:8" ht="6.75" customHeight="1">
      <c r="A50" s="4"/>
      <c r="B50" s="4"/>
      <c r="C50" s="42"/>
      <c r="D50" s="42"/>
      <c r="E50" s="43"/>
      <c r="F50" s="4"/>
      <c r="G50" s="44"/>
      <c r="H50" s="4"/>
    </row>
    <row r="51" spans="2:8" ht="6.75" customHeight="1">
      <c r="B51"/>
      <c r="C51"/>
      <c r="D51"/>
      <c r="E51"/>
      <c r="F51"/>
      <c r="G51"/>
      <c r="H51"/>
    </row>
    <row r="52" spans="5:7" ht="6.75" customHeight="1">
      <c r="E52" s="45"/>
      <c r="F52" s="45"/>
      <c r="G52"/>
    </row>
    <row r="53" spans="3:7" ht="12.75">
      <c r="C53" s="3" t="s">
        <v>4</v>
      </c>
      <c r="E53" s="6"/>
      <c r="F53" s="6"/>
      <c r="G53" s="6"/>
    </row>
    <row r="54" spans="2:7" ht="12.75">
      <c r="B54" s="30"/>
      <c r="C54" s="31" t="s">
        <v>50</v>
      </c>
      <c r="E54" s="40" t="s">
        <v>48</v>
      </c>
      <c r="F54" s="45"/>
      <c r="G54" s="45"/>
    </row>
    <row r="55" spans="3:8" ht="12.75">
      <c r="C55" s="11" t="s">
        <v>26</v>
      </c>
      <c r="D55" s="12" t="s">
        <v>9</v>
      </c>
      <c r="E55" s="11" t="s">
        <v>10</v>
      </c>
      <c r="F55" s="12" t="s">
        <v>11</v>
      </c>
      <c r="H55"/>
    </row>
    <row r="56" spans="2:7" ht="12.75">
      <c r="B56" s="15" t="s">
        <v>13</v>
      </c>
      <c r="C56" s="8" t="s">
        <v>47</v>
      </c>
      <c r="D56" s="17"/>
      <c r="E56" s="18"/>
      <c r="F56" s="16" t="s">
        <v>16</v>
      </c>
      <c r="G56" s="8" t="s">
        <v>17</v>
      </c>
    </row>
    <row r="57" spans="2:7" ht="12.75">
      <c r="B57" s="33" t="s">
        <v>49</v>
      </c>
      <c r="C57" s="33" t="s">
        <v>51</v>
      </c>
      <c r="D57" s="10"/>
      <c r="E57" s="21"/>
      <c r="F57" s="22"/>
      <c r="G57" s="6"/>
    </row>
    <row r="58" spans="3:8" ht="12.75">
      <c r="C58" s="39" t="s">
        <v>52</v>
      </c>
      <c r="D58" s="10"/>
      <c r="E58"/>
      <c r="F58"/>
      <c r="G58"/>
      <c r="H58"/>
    </row>
    <row r="59" spans="2:8" ht="12.75">
      <c r="B59"/>
      <c r="C59"/>
      <c r="D59" s="46"/>
      <c r="E59"/>
      <c r="F59"/>
      <c r="G59"/>
      <c r="H59"/>
    </row>
    <row r="60" spans="3:8" ht="12.75">
      <c r="C60" s="47" t="s">
        <v>53</v>
      </c>
      <c r="D60" s="10"/>
      <c r="E60"/>
      <c r="F60"/>
      <c r="G60"/>
      <c r="H60"/>
    </row>
    <row r="61" spans="2:8" ht="12.75">
      <c r="B61"/>
      <c r="C61" s="47"/>
      <c r="D61" s="10"/>
      <c r="E61"/>
      <c r="F61"/>
      <c r="G61"/>
      <c r="H61"/>
    </row>
    <row r="62" spans="2:8" ht="12.75">
      <c r="B62" s="2" t="s">
        <v>18</v>
      </c>
      <c r="C62" s="41" t="s">
        <v>37</v>
      </c>
      <c r="D62" s="6"/>
      <c r="E62"/>
      <c r="F62"/>
      <c r="G62"/>
      <c r="H62"/>
    </row>
    <row r="63" spans="3:8" ht="12.75">
      <c r="C63" s="23" t="s">
        <v>19</v>
      </c>
      <c r="D63" s="6" t="s">
        <v>54</v>
      </c>
      <c r="E63"/>
      <c r="F63"/>
      <c r="G63"/>
      <c r="H63"/>
    </row>
    <row r="64" spans="3:8" ht="12.75">
      <c r="C64" s="47"/>
      <c r="D64" s="48" t="s">
        <v>51</v>
      </c>
      <c r="E64"/>
      <c r="F64"/>
      <c r="G64"/>
      <c r="H64"/>
    </row>
    <row r="65" spans="3:8" ht="12.75">
      <c r="C65" s="47"/>
      <c r="D65" s="1" t="s">
        <v>55</v>
      </c>
      <c r="E65"/>
      <c r="F65"/>
      <c r="G65"/>
      <c r="H65"/>
    </row>
    <row r="66" spans="4:8" ht="12.75">
      <c r="D66" s="1" t="s">
        <v>56</v>
      </c>
      <c r="E66"/>
      <c r="F66"/>
      <c r="G66"/>
      <c r="H66"/>
    </row>
    <row r="67" spans="5:8" ht="12.75">
      <c r="E67"/>
      <c r="F67"/>
      <c r="G67"/>
      <c r="H67"/>
    </row>
    <row r="68" spans="2:8" ht="12.75">
      <c r="B68"/>
      <c r="C68" s="23" t="s">
        <v>19</v>
      </c>
      <c r="D68" s="23" t="s">
        <v>19</v>
      </c>
      <c r="E68" s="1" t="s">
        <v>39</v>
      </c>
      <c r="F68"/>
      <c r="G68"/>
      <c r="H68"/>
    </row>
    <row r="70" spans="4:9" ht="53.25" customHeight="1">
      <c r="D70" s="6"/>
      <c r="E70" s="49" t="s">
        <v>16</v>
      </c>
      <c r="F70" s="106" t="s">
        <v>57</v>
      </c>
      <c r="G70" s="106"/>
      <c r="H70" s="106"/>
      <c r="I70" s="106"/>
    </row>
    <row r="71" spans="4:9" ht="63" customHeight="1">
      <c r="D71" s="6"/>
      <c r="E71" s="6"/>
      <c r="F71" s="106" t="s">
        <v>58</v>
      </c>
      <c r="G71" s="106"/>
      <c r="H71" s="106"/>
      <c r="I71" s="106"/>
    </row>
    <row r="72" spans="1:9" ht="12.75">
      <c r="A72"/>
      <c r="B72"/>
      <c r="C72"/>
      <c r="D72"/>
      <c r="E72"/>
      <c r="F72"/>
      <c r="G72" s="26"/>
      <c r="H72"/>
      <c r="I72"/>
    </row>
    <row r="73" spans="1:9" ht="12.75">
      <c r="A73" s="27"/>
      <c r="B73" s="28"/>
      <c r="C73" s="28"/>
      <c r="D73" s="28"/>
      <c r="E73" s="28"/>
      <c r="F73" s="28"/>
      <c r="G73" s="28"/>
      <c r="H73" s="28"/>
      <c r="I73" s="28"/>
    </row>
  </sheetData>
  <sheetProtection/>
  <mergeCells count="7">
    <mergeCell ref="F71:I71"/>
    <mergeCell ref="A1:I1"/>
    <mergeCell ref="A2:I2"/>
    <mergeCell ref="G13:I13"/>
    <mergeCell ref="G14:I14"/>
    <mergeCell ref="E36:I36"/>
    <mergeCell ref="F70:I70"/>
  </mergeCells>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S89"/>
  <sheetViews>
    <sheetView zoomScalePageLayoutView="0" workbookViewId="0" topLeftCell="A1">
      <selection activeCell="A1" sqref="A1"/>
    </sheetView>
  </sheetViews>
  <sheetFormatPr defaultColWidth="11.57421875" defaultRowHeight="12.75"/>
  <cols>
    <col min="1" max="3" width="7.8515625" style="50" customWidth="1"/>
    <col min="4" max="4" width="1.421875" style="50" customWidth="1"/>
    <col min="5" max="5" width="11.00390625" style="50" customWidth="1"/>
    <col min="6" max="6" width="1.421875" style="50" customWidth="1"/>
    <col min="7" max="9" width="7.8515625" style="50" customWidth="1"/>
    <col min="10" max="10" width="1.421875" style="50" customWidth="1"/>
    <col min="11" max="13" width="7.8515625" style="50" customWidth="1"/>
    <col min="14" max="14" width="2.57421875" style="0" customWidth="1"/>
    <col min="15" max="15" width="20.7109375" style="0" customWidth="1"/>
    <col min="16" max="16" width="2.57421875" style="0" customWidth="1"/>
    <col min="17" max="17" width="19.00390625" style="0" customWidth="1"/>
    <col min="18" max="18" width="2.57421875" style="0" customWidth="1"/>
    <col min="19" max="19" width="28.8515625" style="0" customWidth="1"/>
  </cols>
  <sheetData>
    <row r="1" spans="1:19" ht="15.75">
      <c r="A1" s="107" t="s">
        <v>59</v>
      </c>
      <c r="B1" s="107"/>
      <c r="C1" s="107"/>
      <c r="D1" s="107"/>
      <c r="E1" s="107"/>
      <c r="F1" s="107"/>
      <c r="G1" s="107"/>
      <c r="H1" s="107"/>
      <c r="I1" s="107"/>
      <c r="J1" s="107"/>
      <c r="K1" s="107"/>
      <c r="L1" s="107"/>
      <c r="M1" s="107"/>
      <c r="N1" s="107"/>
      <c r="O1" s="107"/>
      <c r="P1" s="107"/>
      <c r="Q1" s="107"/>
      <c r="R1" s="107"/>
      <c r="S1" s="107"/>
    </row>
    <row r="2" spans="1:19" ht="12.75">
      <c r="A2" s="108" t="s">
        <v>60</v>
      </c>
      <c r="B2" s="108"/>
      <c r="C2" s="108"/>
      <c r="D2" s="108"/>
      <c r="E2" s="108"/>
      <c r="F2" s="108"/>
      <c r="G2" s="108"/>
      <c r="H2" s="108"/>
      <c r="I2" s="108"/>
      <c r="J2" s="108"/>
      <c r="K2" s="108"/>
      <c r="L2" s="108"/>
      <c r="M2" s="108"/>
      <c r="N2" s="108"/>
      <c r="O2" s="108"/>
      <c r="P2" s="108"/>
      <c r="Q2" s="108"/>
      <c r="R2" s="108"/>
      <c r="S2" s="108"/>
    </row>
    <row r="3" spans="1:13" ht="12.75">
      <c r="A3"/>
      <c r="B3"/>
      <c r="C3"/>
      <c r="D3"/>
      <c r="E3"/>
      <c r="F3"/>
      <c r="G3"/>
      <c r="H3"/>
      <c r="I3"/>
      <c r="J3"/>
      <c r="K3"/>
      <c r="L3"/>
      <c r="M3"/>
    </row>
    <row r="4" spans="1:19" ht="12.75">
      <c r="A4" s="108" t="s">
        <v>61</v>
      </c>
      <c r="B4" s="108"/>
      <c r="C4" s="108"/>
      <c r="D4" s="108"/>
      <c r="E4" s="108"/>
      <c r="F4" s="108"/>
      <c r="G4" s="108"/>
      <c r="H4" s="108"/>
      <c r="I4" s="108"/>
      <c r="J4" s="108"/>
      <c r="K4" s="108"/>
      <c r="L4" s="108"/>
      <c r="M4" s="108"/>
      <c r="O4" s="108" t="s">
        <v>62</v>
      </c>
      <c r="P4" s="108"/>
      <c r="Q4" s="108"/>
      <c r="R4" s="108"/>
      <c r="S4" s="108"/>
    </row>
    <row r="5" spans="11:13" ht="12.75">
      <c r="K5" s="51"/>
      <c r="L5" s="51"/>
      <c r="M5" s="51"/>
    </row>
    <row r="6" spans="1:19" ht="12.75" customHeight="1">
      <c r="A6" s="109" t="s">
        <v>63</v>
      </c>
      <c r="B6" s="109"/>
      <c r="C6" s="109"/>
      <c r="D6" s="52"/>
      <c r="E6" s="109" t="s">
        <v>64</v>
      </c>
      <c r="F6" s="52"/>
      <c r="G6" s="109" t="s">
        <v>65</v>
      </c>
      <c r="H6" s="109"/>
      <c r="I6" s="109"/>
      <c r="J6" s="53"/>
      <c r="K6" s="109" t="s">
        <v>66</v>
      </c>
      <c r="L6" s="109"/>
      <c r="M6" s="109"/>
      <c r="N6" s="54"/>
      <c r="O6" s="55" t="s">
        <v>2</v>
      </c>
      <c r="P6" s="55"/>
      <c r="Q6" s="55" t="s">
        <v>23</v>
      </c>
      <c r="R6" s="55"/>
      <c r="S6" s="55" t="s">
        <v>45</v>
      </c>
    </row>
    <row r="7" spans="1:14" ht="12.75" customHeight="1">
      <c r="A7" s="109"/>
      <c r="B7" s="109"/>
      <c r="C7" s="109"/>
      <c r="D7" s="52"/>
      <c r="E7" s="109"/>
      <c r="F7" s="52"/>
      <c r="G7" s="109"/>
      <c r="H7" s="109"/>
      <c r="I7" s="109"/>
      <c r="J7" s="56"/>
      <c r="K7" s="110" t="s">
        <v>67</v>
      </c>
      <c r="L7" s="110"/>
      <c r="M7" s="110"/>
      <c r="N7" s="54"/>
    </row>
    <row r="8" spans="1:13" ht="12.75">
      <c r="A8" s="57" t="s">
        <v>68</v>
      </c>
      <c r="B8" s="57" t="s">
        <v>69</v>
      </c>
      <c r="C8" s="58" t="s">
        <v>70</v>
      </c>
      <c r="D8" s="59"/>
      <c r="E8" s="109"/>
      <c r="F8" s="59"/>
      <c r="G8" s="57" t="s">
        <v>71</v>
      </c>
      <c r="H8" s="57" t="s">
        <v>72</v>
      </c>
      <c r="I8" s="57" t="s">
        <v>73</v>
      </c>
      <c r="J8" s="56"/>
      <c r="K8" s="57" t="s">
        <v>71</v>
      </c>
      <c r="L8" s="57" t="s">
        <v>72</v>
      </c>
      <c r="M8" s="57" t="s">
        <v>73</v>
      </c>
    </row>
    <row r="9" spans="1:13" ht="12.75">
      <c r="A9" s="60">
        <v>0</v>
      </c>
      <c r="B9" s="60"/>
      <c r="C9" s="61">
        <v>0</v>
      </c>
      <c r="D9" s="62"/>
      <c r="E9" s="63">
        <v>1</v>
      </c>
      <c r="F9" s="62"/>
      <c r="G9" s="64">
        <v>29.92126</v>
      </c>
      <c r="H9" s="65">
        <v>1013.2500000000001</v>
      </c>
      <c r="I9" s="65">
        <v>14.696</v>
      </c>
      <c r="J9" s="66"/>
      <c r="K9" s="67">
        <v>6.267007907</v>
      </c>
      <c r="L9" s="68">
        <v>212.22521250000003</v>
      </c>
      <c r="M9" s="67">
        <v>3.0780772</v>
      </c>
    </row>
    <row r="10" spans="1:13" ht="15">
      <c r="A10" s="69">
        <v>500</v>
      </c>
      <c r="B10" s="69"/>
      <c r="C10" s="70">
        <v>152.40004157473135</v>
      </c>
      <c r="D10" s="62"/>
      <c r="E10" s="71">
        <v>0.9820630732348862</v>
      </c>
      <c r="F10" s="62"/>
      <c r="G10" s="72">
        <v>29.384564550660073</v>
      </c>
      <c r="H10" s="72">
        <v>995.0754089552486</v>
      </c>
      <c r="I10" s="72">
        <v>14.43239892425989</v>
      </c>
      <c r="J10" s="66"/>
      <c r="K10" s="72">
        <v>6.154597045135752</v>
      </c>
      <c r="L10" s="73">
        <v>208.4185444056768</v>
      </c>
      <c r="M10" s="72">
        <v>3.0228659546862335</v>
      </c>
    </row>
    <row r="11" spans="1:13" ht="15">
      <c r="A11" s="74">
        <v>1000</v>
      </c>
      <c r="B11" s="74"/>
      <c r="C11" s="70">
        <v>304.8000831494627</v>
      </c>
      <c r="D11" s="62"/>
      <c r="E11" s="75">
        <v>0.9643875595139227</v>
      </c>
      <c r="F11" s="62"/>
      <c r="G11" s="76">
        <v>28.855690908981558</v>
      </c>
      <c r="H11" s="76">
        <v>977.1656946774823</v>
      </c>
      <c r="I11" s="76">
        <v>14.172639574616609</v>
      </c>
      <c r="J11" s="66"/>
      <c r="K11" s="76">
        <v>6.043824460886187</v>
      </c>
      <c r="L11" s="73">
        <v>204.66735475019865</v>
      </c>
      <c r="M11" s="76">
        <v>2.9684593589034485</v>
      </c>
    </row>
    <row r="12" spans="1:13" ht="15">
      <c r="A12" s="74">
        <v>1500</v>
      </c>
      <c r="B12" s="74"/>
      <c r="C12" s="70">
        <v>457.2001247241941</v>
      </c>
      <c r="D12" s="62"/>
      <c r="E12" s="75">
        <v>0.9469705341607263</v>
      </c>
      <c r="F12" s="62"/>
      <c r="G12" s="76">
        <v>28.334551564961977</v>
      </c>
      <c r="H12" s="76">
        <v>959.5178937383561</v>
      </c>
      <c r="I12" s="76">
        <v>13.916678970026036</v>
      </c>
      <c r="J12" s="66"/>
      <c r="K12" s="76">
        <v>5.934671825281286</v>
      </c>
      <c r="L12" s="73">
        <v>200.97102284349867</v>
      </c>
      <c r="M12" s="76">
        <v>2.914848410271953</v>
      </c>
    </row>
    <row r="13" spans="1:13" ht="15">
      <c r="A13" s="74">
        <v>2000</v>
      </c>
      <c r="B13" s="74"/>
      <c r="C13" s="70">
        <v>609.6001662989254</v>
      </c>
      <c r="D13" s="62"/>
      <c r="E13" s="75">
        <v>0.9298090952484918</v>
      </c>
      <c r="F13" s="62"/>
      <c r="G13" s="76">
        <v>27.821059689294888</v>
      </c>
      <c r="H13" s="76">
        <v>942.1290657605343</v>
      </c>
      <c r="I13" s="76">
        <v>13.664474463771835</v>
      </c>
      <c r="J13" s="66"/>
      <c r="K13" s="76">
        <v>5.827120951922814</v>
      </c>
      <c r="L13" s="73">
        <v>197.3289328235439</v>
      </c>
      <c r="M13" s="76">
        <v>2.8620241764370107</v>
      </c>
    </row>
    <row r="14" spans="1:13" ht="15">
      <c r="A14" s="77">
        <v>2500</v>
      </c>
      <c r="B14" s="77"/>
      <c r="C14" s="78">
        <v>762.0002078736568</v>
      </c>
      <c r="D14" s="62"/>
      <c r="E14" s="79">
        <v>0.9129003635011393</v>
      </c>
      <c r="F14" s="62"/>
      <c r="G14" s="80">
        <v>27.315129130412103</v>
      </c>
      <c r="H14" s="80">
        <v>924.9962933175295</v>
      </c>
      <c r="I14" s="80">
        <v>13.415983742012745</v>
      </c>
      <c r="J14" s="66"/>
      <c r="K14" s="80">
        <v>5.721153796364815</v>
      </c>
      <c r="L14" s="81">
        <v>193.74047363535655</v>
      </c>
      <c r="M14" s="80">
        <v>2.8099777947645697</v>
      </c>
    </row>
    <row r="15" spans="1:13" ht="15">
      <c r="A15" s="69">
        <v>3000</v>
      </c>
      <c r="B15" s="69"/>
      <c r="C15" s="70">
        <v>914.4002494483882</v>
      </c>
      <c r="D15" s="62"/>
      <c r="E15" s="71">
        <v>0.8962414821945427</v>
      </c>
      <c r="F15" s="62"/>
      <c r="G15" s="72">
        <v>26.816674411528286</v>
      </c>
      <c r="H15" s="82">
        <v>908.1166818336205</v>
      </c>
      <c r="I15" s="72">
        <v>13.171164822331</v>
      </c>
      <c r="J15" s="66"/>
      <c r="K15" s="72">
        <v>5.616752455494599</v>
      </c>
      <c r="L15" s="73">
        <v>190.20503901005182</v>
      </c>
      <c r="M15" s="72">
        <v>2.758700472037228</v>
      </c>
    </row>
    <row r="16" spans="1:13" ht="15">
      <c r="A16" s="74">
        <v>3500</v>
      </c>
      <c r="B16" s="74"/>
      <c r="C16" s="70">
        <v>1066.8002910231196</v>
      </c>
      <c r="D16" s="62"/>
      <c r="E16" s="75">
        <v>0.8798296170578517</v>
      </c>
      <c r="F16" s="62"/>
      <c r="G16" s="76">
        <v>26.325610727688417</v>
      </c>
      <c r="H16" s="76">
        <v>891.4873594838683</v>
      </c>
      <c r="I16" s="76">
        <v>12.92997605228219</v>
      </c>
      <c r="J16" s="66"/>
      <c r="K16" s="76">
        <v>5.513899166914339</v>
      </c>
      <c r="L16" s="73">
        <v>186.72202744389622</v>
      </c>
      <c r="M16" s="76">
        <v>2.7081834841505046</v>
      </c>
    </row>
    <row r="17" spans="1:13" ht="15">
      <c r="A17" s="74">
        <v>4000</v>
      </c>
      <c r="B17" s="74"/>
      <c r="C17" s="70">
        <v>1219.2003325978508</v>
      </c>
      <c r="D17" s="62"/>
      <c r="E17" s="75">
        <v>0.8636619561748963</v>
      </c>
      <c r="F17" s="62"/>
      <c r="G17" s="76">
        <v>25.84185394281768</v>
      </c>
      <c r="H17" s="76">
        <v>875.1054770942137</v>
      </c>
      <c r="I17" s="76">
        <v>12.692376107946277</v>
      </c>
      <c r="J17" s="66"/>
      <c r="K17" s="76">
        <v>5.412576308323163</v>
      </c>
      <c r="L17" s="73">
        <v>183.29084217738307</v>
      </c>
      <c r="M17" s="76">
        <v>2.6584181758093477</v>
      </c>
    </row>
    <row r="18" spans="1:13" ht="15">
      <c r="A18" s="74">
        <v>4500</v>
      </c>
      <c r="B18" s="74"/>
      <c r="C18" s="70">
        <v>1371.6003741725822</v>
      </c>
      <c r="D18" s="62"/>
      <c r="E18" s="75">
        <v>0.8477357098856885</v>
      </c>
      <c r="F18" s="62"/>
      <c r="G18" s="76">
        <v>25.365320586774256</v>
      </c>
      <c r="H18" s="76">
        <v>858.968208041674</v>
      </c>
      <c r="I18" s="76">
        <v>12.458323992480079</v>
      </c>
      <c r="J18" s="66"/>
      <c r="K18" s="76">
        <v>5.3127663968998675</v>
      </c>
      <c r="L18" s="73">
        <v>179.9108911743286</v>
      </c>
      <c r="M18" s="76">
        <v>2.6093959602249526</v>
      </c>
    </row>
    <row r="19" spans="1:13" ht="15">
      <c r="A19" s="77">
        <v>5000</v>
      </c>
      <c r="B19" s="77"/>
      <c r="C19" s="78">
        <v>1524.0004157473136</v>
      </c>
      <c r="D19" s="62"/>
      <c r="E19" s="79">
        <v>0.8320481106880039</v>
      </c>
      <c r="F19" s="62"/>
      <c r="G19" s="80">
        <v>24.895927852404544</v>
      </c>
      <c r="H19" s="80">
        <v>843.0727481546201</v>
      </c>
      <c r="I19" s="80">
        <v>12.227779034670904</v>
      </c>
      <c r="J19" s="66"/>
      <c r="K19" s="80">
        <v>5.214452088686132</v>
      </c>
      <c r="L19" s="81">
        <v>176.58158710098516</v>
      </c>
      <c r="M19" s="80">
        <v>2.561108318811821</v>
      </c>
    </row>
    <row r="20" spans="1:13" ht="15">
      <c r="A20" s="69">
        <v>5500</v>
      </c>
      <c r="B20" s="69"/>
      <c r="C20" s="70">
        <v>1676.400457322045</v>
      </c>
      <c r="D20" s="62"/>
      <c r="E20" s="71">
        <v>0.8165964131390578</v>
      </c>
      <c r="F20" s="62"/>
      <c r="G20" s="72">
        <v>24.433593592601166</v>
      </c>
      <c r="H20" s="82">
        <v>827.4163156131505</v>
      </c>
      <c r="I20" s="72">
        <v>12.000700887491595</v>
      </c>
      <c r="J20" s="66"/>
      <c r="K20" s="72">
        <v>5.117616177970314</v>
      </c>
      <c r="L20" s="73">
        <v>173.30234730517435</v>
      </c>
      <c r="M20" s="72">
        <v>2.5135468008851145</v>
      </c>
    </row>
    <row r="21" spans="1:13" ht="15">
      <c r="A21" s="74">
        <v>6000</v>
      </c>
      <c r="B21" s="74"/>
      <c r="C21" s="70">
        <v>1828.8004988967764</v>
      </c>
      <c r="D21" s="62"/>
      <c r="E21" s="75">
        <v>0.8013778937572661</v>
      </c>
      <c r="F21" s="62"/>
      <c r="G21" s="76">
        <v>23.978236317363535</v>
      </c>
      <c r="H21" s="76">
        <v>811.99615084955</v>
      </c>
      <c r="I21" s="76">
        <v>11.777049526656782</v>
      </c>
      <c r="J21" s="66"/>
      <c r="K21" s="76">
        <v>5.022241596671792</v>
      </c>
      <c r="L21" s="73">
        <v>170.07259379543825</v>
      </c>
      <c r="M21" s="76">
        <v>2.466703023358263</v>
      </c>
    </row>
    <row r="22" spans="1:13" ht="15">
      <c r="A22" s="74">
        <v>6500</v>
      </c>
      <c r="B22" s="74"/>
      <c r="C22" s="70">
        <v>1981.2005404715076</v>
      </c>
      <c r="D22" s="62"/>
      <c r="E22" s="75">
        <v>0.7863898509241047</v>
      </c>
      <c r="F22" s="62"/>
      <c r="G22" s="76">
        <v>23.52977519086138</v>
      </c>
      <c r="H22" s="76">
        <v>796.8095164488492</v>
      </c>
      <c r="I22" s="76">
        <v>11.556785249180644</v>
      </c>
      <c r="J22" s="66"/>
      <c r="K22" s="76">
        <v>4.928311413725916</v>
      </c>
      <c r="L22" s="73">
        <v>166.89175322021146</v>
      </c>
      <c r="M22" s="76">
        <v>2.4205686704408858</v>
      </c>
    </row>
    <row r="23" spans="1:13" ht="15">
      <c r="A23" s="74">
        <v>7000</v>
      </c>
      <c r="B23" s="74"/>
      <c r="C23" s="70">
        <v>2133.600582046239</v>
      </c>
      <c r="D23" s="62"/>
      <c r="E23" s="75">
        <v>0.7716296047860435</v>
      </c>
      <c r="F23" s="62"/>
      <c r="G23" s="76">
        <v>23.088130028500455</v>
      </c>
      <c r="H23" s="76">
        <v>781.8536970494587</v>
      </c>
      <c r="I23" s="76">
        <v>11.339868671935697</v>
      </c>
      <c r="J23" s="66"/>
      <c r="K23" s="76">
        <v>4.83580883446942</v>
      </c>
      <c r="L23" s="73">
        <v>163.7592568470091</v>
      </c>
      <c r="M23" s="76">
        <v>2.375135493336932</v>
      </c>
    </row>
    <row r="24" spans="1:13" ht="15">
      <c r="A24" s="77">
        <v>7500</v>
      </c>
      <c r="B24" s="77"/>
      <c r="C24" s="78">
        <v>2286.0006236209706</v>
      </c>
      <c r="D24" s="62"/>
      <c r="E24" s="79">
        <v>0.7570944971565873</v>
      </c>
      <c r="F24" s="62"/>
      <c r="G24" s="80">
        <v>22.65322129399151</v>
      </c>
      <c r="H24" s="80">
        <v>767.1259992439121</v>
      </c>
      <c r="I24" s="80">
        <v>11.126260730213207</v>
      </c>
      <c r="J24" s="66"/>
      <c r="K24" s="80">
        <v>4.744717200026522</v>
      </c>
      <c r="L24" s="81">
        <v>160.67454054163738</v>
      </c>
      <c r="M24" s="80">
        <v>2.3303953099431562</v>
      </c>
    </row>
    <row r="25" spans="1:13" ht="15">
      <c r="A25" s="69">
        <v>8000</v>
      </c>
      <c r="B25" s="69"/>
      <c r="C25" s="70">
        <v>2438.4006651957015</v>
      </c>
      <c r="D25" s="62"/>
      <c r="E25" s="71">
        <v>0.7427818914183902</v>
      </c>
      <c r="F25" s="62"/>
      <c r="G25" s="72">
        <v>22.224970096421423</v>
      </c>
      <c r="H25" s="82">
        <v>752.623751479684</v>
      </c>
      <c r="I25" s="72">
        <v>10.915922676284662</v>
      </c>
      <c r="J25" s="66"/>
      <c r="K25" s="72">
        <v>4.655019986695467</v>
      </c>
      <c r="L25" s="73">
        <v>157.6370447474198</v>
      </c>
      <c r="M25" s="72">
        <v>2.2863400045478226</v>
      </c>
    </row>
    <row r="26" spans="1:13" ht="15">
      <c r="A26" s="74">
        <v>8500</v>
      </c>
      <c r="B26" s="74"/>
      <c r="C26" s="70">
        <v>2590.800706770433</v>
      </c>
      <c r="D26" s="62"/>
      <c r="E26" s="75">
        <v>0.7286891724254773</v>
      </c>
      <c r="F26" s="62"/>
      <c r="G26" s="76">
        <v>21.803298187327535</v>
      </c>
      <c r="H26" s="76">
        <v>738.3443039601149</v>
      </c>
      <c r="I26" s="76">
        <v>10.708816077964814</v>
      </c>
      <c r="J26" s="66"/>
      <c r="K26" s="76">
        <v>4.566700805335752</v>
      </c>
      <c r="L26" s="73">
        <v>154.64621446444605</v>
      </c>
      <c r="M26" s="76">
        <v>2.2429615275297303</v>
      </c>
    </row>
    <row r="27" spans="1:13" ht="15">
      <c r="A27" s="74">
        <v>9000</v>
      </c>
      <c r="B27" s="74"/>
      <c r="C27" s="70">
        <v>2743.2007483451644</v>
      </c>
      <c r="D27" s="62"/>
      <c r="E27" s="75">
        <v>0.714813746405542</v>
      </c>
      <c r="F27" s="62"/>
      <c r="G27" s="76">
        <v>21.388127957774287</v>
      </c>
      <c r="H27" s="76">
        <v>724.2850285454155</v>
      </c>
      <c r="I27" s="76">
        <v>10.504902817175845</v>
      </c>
      <c r="J27" s="66"/>
      <c r="K27" s="76">
        <v>4.479743400755824</v>
      </c>
      <c r="L27" s="73">
        <v>151.70149922883726</v>
      </c>
      <c r="M27" s="76">
        <v>2.2002518950574808</v>
      </c>
    </row>
    <row r="28" spans="1:19" ht="15">
      <c r="A28" s="74">
        <v>9500</v>
      </c>
      <c r="B28" s="74"/>
      <c r="C28" s="70">
        <v>2895.6007899198958</v>
      </c>
      <c r="D28" s="62"/>
      <c r="E28" s="75">
        <v>0.701153040862346</v>
      </c>
      <c r="F28" s="62"/>
      <c r="G28" s="76">
        <v>20.97938243543288</v>
      </c>
      <c r="H28" s="76">
        <v>710.4433186537722</v>
      </c>
      <c r="I28" s="76">
        <v>10.304145088513037</v>
      </c>
      <c r="J28" s="66"/>
      <c r="K28" s="76">
        <v>4.394131651101416</v>
      </c>
      <c r="L28" s="73">
        <v>148.80235309203258</v>
      </c>
      <c r="M28" s="76">
        <v>2.1582031887890554</v>
      </c>
      <c r="S28" s="83" t="s">
        <v>74</v>
      </c>
    </row>
    <row r="29" spans="1:19" ht="15">
      <c r="A29" s="77">
        <v>10000</v>
      </c>
      <c r="B29" s="77"/>
      <c r="C29" s="78">
        <v>3048.000831494627</v>
      </c>
      <c r="D29" s="62"/>
      <c r="E29" s="79">
        <v>0.6877045044781986</v>
      </c>
      <c r="F29" s="62"/>
      <c r="G29" s="80">
        <v>20.576985281663344</v>
      </c>
      <c r="H29" s="80">
        <v>696.8165891625348</v>
      </c>
      <c r="I29" s="80">
        <v>10.106505397811606</v>
      </c>
      <c r="J29" s="66"/>
      <c r="K29" s="80">
        <v>4.309849567244387</v>
      </c>
      <c r="L29" s="81">
        <v>145.94823460009292</v>
      </c>
      <c r="M29" s="80">
        <v>2.116807555571641</v>
      </c>
      <c r="P29" s="84" t="s">
        <v>75</v>
      </c>
      <c r="Q29" s="85" t="s">
        <v>76</v>
      </c>
      <c r="R29" s="84" t="s">
        <v>75</v>
      </c>
      <c r="S29" s="86" t="s">
        <v>77</v>
      </c>
    </row>
    <row r="30" spans="1:19" ht="15">
      <c r="A30" s="69">
        <v>10500</v>
      </c>
      <c r="B30" s="69"/>
      <c r="C30" s="70">
        <v>3200.4008730693586</v>
      </c>
      <c r="D30" s="62"/>
      <c r="E30" s="71">
        <v>0.6744656070165427</v>
      </c>
      <c r="F30" s="62"/>
      <c r="G30" s="72">
        <v>20.1808607885998</v>
      </c>
      <c r="H30" s="82">
        <v>683.402276309512</v>
      </c>
      <c r="I30" s="72">
        <v>9.911946560715112</v>
      </c>
      <c r="J30" s="66"/>
      <c r="K30" s="72">
        <v>4.226881292172228</v>
      </c>
      <c r="L30" s="73">
        <v>143.13860677302728</v>
      </c>
      <c r="M30" s="72">
        <v>2.07605720714178</v>
      </c>
      <c r="Q30" s="85"/>
      <c r="S30" s="83" t="s">
        <v>78</v>
      </c>
    </row>
    <row r="31" spans="1:19" ht="15">
      <c r="A31" s="74">
        <v>11000</v>
      </c>
      <c r="B31" s="74"/>
      <c r="C31" s="70">
        <v>3352.80091464409</v>
      </c>
      <c r="D31" s="62"/>
      <c r="E31" s="75">
        <v>0.661433839224614</v>
      </c>
      <c r="F31" s="62"/>
      <c r="G31" s="76">
        <v>19.790933876237872</v>
      </c>
      <c r="H31" s="76">
        <v>670.1978375943402</v>
      </c>
      <c r="I31" s="76">
        <v>9.720431701244927</v>
      </c>
      <c r="J31" s="66"/>
      <c r="K31" s="76">
        <v>4.145211100378022</v>
      </c>
      <c r="L31" s="73">
        <v>140.37293708413455</v>
      </c>
      <c r="M31" s="76">
        <v>2.03594441982575</v>
      </c>
      <c r="Q31" s="85"/>
      <c r="S31" s="85"/>
    </row>
    <row r="32" spans="1:19" ht="15">
      <c r="A32" s="74">
        <v>11500</v>
      </c>
      <c r="B32" s="74"/>
      <c r="C32" s="70">
        <v>3505.2009562188214</v>
      </c>
      <c r="D32" s="62"/>
      <c r="E32" s="75">
        <v>0.6486067127362106</v>
      </c>
      <c r="F32" s="62"/>
      <c r="G32" s="76">
        <v>19.40713008952547</v>
      </c>
      <c r="H32" s="76">
        <v>657.2007516799655</v>
      </c>
      <c r="I32" s="76">
        <v>9.531924250371352</v>
      </c>
      <c r="J32" s="66"/>
      <c r="K32" s="76">
        <v>4.06482339725111</v>
      </c>
      <c r="L32" s="73">
        <v>137.65069743936877</v>
      </c>
      <c r="M32" s="76">
        <v>1.9964615342402796</v>
      </c>
      <c r="Q32" s="85"/>
      <c r="S32" s="85"/>
    </row>
    <row r="33" spans="1:19" ht="15">
      <c r="A33" s="74">
        <v>12000</v>
      </c>
      <c r="B33" s="74"/>
      <c r="C33" s="70">
        <v>3657.600997793553</v>
      </c>
      <c r="D33" s="62"/>
      <c r="E33" s="75">
        <v>0.6359817599745391</v>
      </c>
      <c r="F33" s="62"/>
      <c r="G33" s="76">
        <v>19.02937559545578</v>
      </c>
      <c r="H33" s="76">
        <v>644.4085182942018</v>
      </c>
      <c r="I33" s="76">
        <v>9.346387944585826</v>
      </c>
      <c r="J33" s="66"/>
      <c r="K33" s="76">
        <v>3.985702718468213</v>
      </c>
      <c r="L33" s="73">
        <v>134.97136415672057</v>
      </c>
      <c r="M33" s="76">
        <v>1.9576009549935014</v>
      </c>
      <c r="P33" s="84" t="s">
        <v>75</v>
      </c>
      <c r="Q33" s="85" t="s">
        <v>79</v>
      </c>
      <c r="R33" s="84" t="s">
        <v>75</v>
      </c>
      <c r="S33" s="85" t="s">
        <v>80</v>
      </c>
    </row>
    <row r="34" spans="1:19" ht="15">
      <c r="A34" s="77">
        <v>12500</v>
      </c>
      <c r="B34" s="77"/>
      <c r="C34" s="78">
        <v>3810.001039368284</v>
      </c>
      <c r="D34" s="62"/>
      <c r="E34" s="79">
        <v>0.6235565340551659</v>
      </c>
      <c r="F34" s="62"/>
      <c r="G34" s="80">
        <v>18.657597180163474</v>
      </c>
      <c r="H34" s="80">
        <v>631.8186581313969</v>
      </c>
      <c r="I34" s="80">
        <v>9.163786824474718</v>
      </c>
      <c r="J34" s="66"/>
      <c r="K34" s="80">
        <v>3.90783372938524</v>
      </c>
      <c r="L34" s="81">
        <v>132.33441794562108</v>
      </c>
      <c r="M34" s="80">
        <v>1.9193551503862296</v>
      </c>
      <c r="N34" s="84" t="s">
        <v>75</v>
      </c>
      <c r="O34" s="85" t="s">
        <v>81</v>
      </c>
      <c r="Q34" s="85"/>
      <c r="S34" s="85"/>
    </row>
    <row r="35" spans="1:19" ht="15">
      <c r="A35" s="69">
        <v>13000</v>
      </c>
      <c r="B35" s="69"/>
      <c r="C35" s="70">
        <v>3962.401080943015</v>
      </c>
      <c r="D35" s="62"/>
      <c r="E35" s="71">
        <v>0.6113286086890501</v>
      </c>
      <c r="F35" s="62"/>
      <c r="G35" s="72">
        <v>18.29172224602333</v>
      </c>
      <c r="H35" s="82">
        <v>619.4287127541801</v>
      </c>
      <c r="I35" s="72">
        <v>8.984085233294282</v>
      </c>
      <c r="J35" s="66"/>
      <c r="K35" s="72">
        <v>3.8312012244295865</v>
      </c>
      <c r="L35" s="73">
        <v>129.73934388636303</v>
      </c>
      <c r="M35" s="72">
        <v>1.8817166521134874</v>
      </c>
      <c r="Q35" s="85"/>
      <c r="S35" s="85"/>
    </row>
    <row r="36" spans="1:19" ht="15">
      <c r="A36" s="74">
        <v>13500</v>
      </c>
      <c r="B36" s="74"/>
      <c r="C36" s="70">
        <v>4114.801122517747</v>
      </c>
      <c r="D36" s="62"/>
      <c r="E36" s="75">
        <v>0.5992955780856788</v>
      </c>
      <c r="F36" s="62"/>
      <c r="G36" s="76">
        <v>17.931678808751897</v>
      </c>
      <c r="H36" s="76">
        <v>607.236244495314</v>
      </c>
      <c r="I36" s="76">
        <v>8.807247815547136</v>
      </c>
      <c r="J36" s="66"/>
      <c r="K36" s="76">
        <v>3.7557901264930846</v>
      </c>
      <c r="L36" s="73">
        <v>127.18563140954353</v>
      </c>
      <c r="M36" s="76">
        <v>1.8446780549663475</v>
      </c>
      <c r="Q36" s="85"/>
      <c r="S36" s="85"/>
    </row>
    <row r="37" spans="1:19" ht="15">
      <c r="A37" s="74">
        <v>14000</v>
      </c>
      <c r="B37" s="74"/>
      <c r="C37" s="70">
        <v>4267.201164092478</v>
      </c>
      <c r="D37" s="62"/>
      <c r="E37" s="75">
        <v>0.5874550568562856</v>
      </c>
      <c r="F37" s="62"/>
      <c r="G37" s="76">
        <v>17.577395494511705</v>
      </c>
      <c r="H37" s="76">
        <v>595.2388363596315</v>
      </c>
      <c r="I37" s="76">
        <v>8.633239515559973</v>
      </c>
      <c r="J37" s="66"/>
      <c r="K37" s="76">
        <v>3.6815854863254764</v>
      </c>
      <c r="L37" s="73">
        <v>124.67277427552482</v>
      </c>
      <c r="M37" s="76">
        <v>1.8082320165340364</v>
      </c>
      <c r="P37" s="84" t="s">
        <v>75</v>
      </c>
      <c r="Q37" s="85" t="s">
        <v>79</v>
      </c>
      <c r="S37" s="85"/>
    </row>
    <row r="38" spans="1:19" ht="15">
      <c r="A38" s="74">
        <v>14500</v>
      </c>
      <c r="B38" s="74"/>
      <c r="C38" s="70">
        <v>4419.60120566721</v>
      </c>
      <c r="D38" s="62"/>
      <c r="E38" s="75">
        <v>0.5758046799171759</v>
      </c>
      <c r="F38" s="62"/>
      <c r="G38" s="76">
        <v>17.228801537018597</v>
      </c>
      <c r="H38" s="76">
        <v>583.4340919260785</v>
      </c>
      <c r="I38" s="76">
        <v>8.462025576062816</v>
      </c>
      <c r="J38" s="66"/>
      <c r="K38" s="76">
        <v>3.608572481928545</v>
      </c>
      <c r="L38" s="73">
        <v>122.20027055391714</v>
      </c>
      <c r="M38" s="76">
        <v>1.7723712569063568</v>
      </c>
      <c r="N38" s="84" t="s">
        <v>75</v>
      </c>
      <c r="O38" s="85" t="s">
        <v>81</v>
      </c>
      <c r="Q38" s="85"/>
      <c r="S38" s="85"/>
    </row>
    <row r="39" spans="1:19" ht="15">
      <c r="A39" s="77">
        <v>15000</v>
      </c>
      <c r="B39" s="77"/>
      <c r="C39" s="78">
        <v>4572.001247241941</v>
      </c>
      <c r="D39" s="62"/>
      <c r="E39" s="79">
        <v>0.5643421023931312</v>
      </c>
      <c r="F39" s="62"/>
      <c r="G39" s="80">
        <v>16.885826774651502</v>
      </c>
      <c r="H39" s="80">
        <v>571.8196352498403</v>
      </c>
      <c r="I39" s="80">
        <v>8.293571536769456</v>
      </c>
      <c r="J39" s="66"/>
      <c r="K39" s="80">
        <v>3.536736417950757</v>
      </c>
      <c r="L39" s="81">
        <v>119.76762260307905</v>
      </c>
      <c r="M39" s="80">
        <v>1.7370885583763624</v>
      </c>
      <c r="N39" s="84" t="s">
        <v>75</v>
      </c>
      <c r="O39" s="85" t="s">
        <v>81</v>
      </c>
      <c r="P39" s="84" t="s">
        <v>75</v>
      </c>
      <c r="Q39" s="85" t="s">
        <v>79</v>
      </c>
      <c r="R39" s="84" t="s">
        <v>75</v>
      </c>
      <c r="S39" s="85" t="s">
        <v>82</v>
      </c>
    </row>
    <row r="40" spans="1:19" ht="15">
      <c r="A40" s="69">
        <v>15500</v>
      </c>
      <c r="B40" s="69"/>
      <c r="C40" s="70">
        <v>4724.401288816673</v>
      </c>
      <c r="D40" s="62"/>
      <c r="E40" s="71">
        <v>0.5530649995209188</v>
      </c>
      <c r="F40" s="62"/>
      <c r="G40" s="72">
        <v>16.54840164756529</v>
      </c>
      <c r="H40" s="82">
        <v>560.393110764571</v>
      </c>
      <c r="I40" s="72">
        <v>8.127843232959423</v>
      </c>
      <c r="J40" s="66"/>
      <c r="K40" s="72">
        <v>3.4660627250825495</v>
      </c>
      <c r="L40" s="73">
        <v>117.3743370496394</v>
      </c>
      <c r="M40" s="72">
        <v>1.702376765143351</v>
      </c>
      <c r="S40" s="85"/>
    </row>
    <row r="41" spans="1:13" ht="15">
      <c r="A41" s="74">
        <v>16000</v>
      </c>
      <c r="B41" s="74"/>
      <c r="C41" s="70">
        <v>4876.801330391403</v>
      </c>
      <c r="D41" s="62"/>
      <c r="E41" s="75">
        <v>0.5419710665528874</v>
      </c>
      <c r="F41" s="62"/>
      <c r="G41" s="76">
        <v>16.216457194806246</v>
      </c>
      <c r="H41" s="76">
        <v>549.1521831847132</v>
      </c>
      <c r="I41" s="76">
        <v>7.964806794061232</v>
      </c>
      <c r="J41" s="66"/>
      <c r="K41" s="76">
        <v>3.396536959452168</v>
      </c>
      <c r="L41" s="73">
        <v>115.01992476803818</v>
      </c>
      <c r="M41" s="76">
        <v>1.668228783016125</v>
      </c>
    </row>
    <row r="42" spans="1:13" ht="15">
      <c r="A42" s="74">
        <v>16500</v>
      </c>
      <c r="B42" s="74"/>
      <c r="C42" s="70">
        <v>5029.2013719661345</v>
      </c>
      <c r="D42" s="62"/>
      <c r="E42" s="75">
        <v>0.5310580186606666</v>
      </c>
      <c r="F42" s="62"/>
      <c r="G42" s="76">
        <v>15.889925051430657</v>
      </c>
      <c r="H42" s="76">
        <v>538.0945374079205</v>
      </c>
      <c r="I42" s="76">
        <v>7.8044286422371565</v>
      </c>
      <c r="J42" s="66"/>
      <c r="K42" s="76">
        <v>3.328144802022151</v>
      </c>
      <c r="L42" s="73">
        <v>112.70390086008895</v>
      </c>
      <c r="M42" s="76">
        <v>1.6346375791165724</v>
      </c>
    </row>
    <row r="43" spans="1:13" ht="15">
      <c r="A43" s="74">
        <v>17000</v>
      </c>
      <c r="B43" s="74"/>
      <c r="C43" s="70">
        <v>5181.601413540866</v>
      </c>
      <c r="D43" s="62"/>
      <c r="E43" s="75">
        <v>0.5203235908389491</v>
      </c>
      <c r="F43" s="62"/>
      <c r="G43" s="76">
        <v>15.568737445625814</v>
      </c>
      <c r="H43" s="76">
        <v>527.2178784175652</v>
      </c>
      <c r="I43" s="76">
        <v>7.646675490969196</v>
      </c>
      <c r="J43" s="66"/>
      <c r="K43" s="76">
        <v>3.260872057986327</v>
      </c>
      <c r="L43" s="73">
        <v>110.42578463455904</v>
      </c>
      <c r="M43" s="76">
        <v>1.601596181583498</v>
      </c>
    </row>
    <row r="44" spans="1:13" ht="15">
      <c r="A44" s="77">
        <v>17500</v>
      </c>
      <c r="B44" s="77"/>
      <c r="C44" s="78">
        <v>5334.001455115597</v>
      </c>
      <c r="D44" s="62"/>
      <c r="E44" s="79">
        <v>0.5097655378093798</v>
      </c>
      <c r="F44" s="62"/>
      <c r="G44" s="80">
        <v>15.252827195834284</v>
      </c>
      <c r="H44" s="80">
        <v>516.5199311853542</v>
      </c>
      <c r="I44" s="80">
        <v>7.491514343646646</v>
      </c>
      <c r="J44" s="66"/>
      <c r="K44" s="80">
        <v>3.1947046561674908</v>
      </c>
      <c r="L44" s="81">
        <v>108.18509958677242</v>
      </c>
      <c r="M44" s="80">
        <v>1.56909767927679</v>
      </c>
    </row>
    <row r="45" spans="1:13" ht="15">
      <c r="A45" s="87">
        <v>18000</v>
      </c>
      <c r="B45" s="88" t="str">
        <f aca="true" t="shared" si="0" ref="B45:B89">CONCATENATE("FL  ",A45/100)</f>
        <v>FL  180</v>
      </c>
      <c r="C45" s="70">
        <v>5486.401496690329</v>
      </c>
      <c r="D45" s="62"/>
      <c r="E45" s="71">
        <v>0.4993816339245327</v>
      </c>
      <c r="F45" s="62"/>
      <c r="G45" s="72">
        <v>14.942127707880765</v>
      </c>
      <c r="H45" s="82">
        <v>505.9984405740328</v>
      </c>
      <c r="I45" s="72">
        <v>7.338912492154933</v>
      </c>
      <c r="J45" s="66"/>
      <c r="K45" s="72">
        <v>3.129628648415626</v>
      </c>
      <c r="L45" s="73">
        <v>105.98137337823117</v>
      </c>
      <c r="M45" s="72">
        <v>1.5371352214818508</v>
      </c>
    </row>
    <row r="46" spans="1:13" ht="15">
      <c r="A46" s="89">
        <v>18500</v>
      </c>
      <c r="B46" s="90" t="str">
        <f t="shared" si="0"/>
        <v>FL  185</v>
      </c>
      <c r="C46" s="70">
        <v>5638.80153826506</v>
      </c>
      <c r="D46" s="62"/>
      <c r="E46" s="75">
        <v>0.48916967307198517</v>
      </c>
      <c r="F46" s="62"/>
      <c r="G46" s="76">
        <v>14.636572972101867</v>
      </c>
      <c r="H46" s="76">
        <v>495.651171240189</v>
      </c>
      <c r="I46" s="76">
        <v>7.1888375154658934</v>
      </c>
      <c r="J46" s="66"/>
      <c r="K46" s="76">
        <v>3.065630209006736</v>
      </c>
      <c r="L46" s="73">
        <v>103.81413781625758</v>
      </c>
      <c r="M46" s="76">
        <v>1.5057020176143314</v>
      </c>
    </row>
    <row r="47" spans="1:13" ht="15">
      <c r="A47" s="89">
        <v>19000</v>
      </c>
      <c r="B47" s="90" t="str">
        <f t="shared" si="0"/>
        <v>FL  190</v>
      </c>
      <c r="C47" s="70">
        <v>5791.2015798397915</v>
      </c>
      <c r="D47" s="62"/>
      <c r="E47" s="75">
        <v>0.4791274685784901</v>
      </c>
      <c r="F47" s="62"/>
      <c r="G47" s="76">
        <v>14.336097560478834</v>
      </c>
      <c r="H47" s="76">
        <v>485.47590753715514</v>
      </c>
      <c r="I47" s="76">
        <v>7.041257278229491</v>
      </c>
      <c r="J47" s="66"/>
      <c r="K47" s="76">
        <v>3.0026956340422917</v>
      </c>
      <c r="L47" s="73">
        <v>101.68292883365714</v>
      </c>
      <c r="M47" s="76">
        <v>1.4747913369251668</v>
      </c>
    </row>
    <row r="48" spans="1:13" ht="15">
      <c r="A48" s="89">
        <v>19500</v>
      </c>
      <c r="B48" s="90" t="str">
        <f t="shared" si="0"/>
        <v>FL  195</v>
      </c>
      <c r="C48" s="70">
        <v>5943.601621414523</v>
      </c>
      <c r="D48" s="62"/>
      <c r="E48" s="75">
        <v>0.46925285311424075</v>
      </c>
      <c r="F48" s="62"/>
      <c r="G48" s="76">
        <v>14.04063662377301</v>
      </c>
      <c r="H48" s="76">
        <v>475.4704534180045</v>
      </c>
      <c r="I48" s="76">
        <v>6.896139929366883</v>
      </c>
      <c r="J48" s="66"/>
      <c r="K48" s="76">
        <v>2.940811340849257</v>
      </c>
      <c r="L48" s="73">
        <v>99.58728646840105</v>
      </c>
      <c r="M48" s="76">
        <v>1.4443965082058936</v>
      </c>
    </row>
    <row r="49" spans="1:13" ht="15">
      <c r="A49" s="91">
        <v>20000</v>
      </c>
      <c r="B49" s="92" t="str">
        <f t="shared" si="0"/>
        <v>FL  200</v>
      </c>
      <c r="C49" s="78">
        <v>6096.001662989254</v>
      </c>
      <c r="D49" s="62"/>
      <c r="E49" s="79">
        <v>0.45954367859723666</v>
      </c>
      <c r="F49" s="62"/>
      <c r="G49" s="80">
        <v>13.750125888664355</v>
      </c>
      <c r="H49" s="80">
        <v>465.6326323386501</v>
      </c>
      <c r="I49" s="80">
        <v>6.753453900664991</v>
      </c>
      <c r="J49" s="66"/>
      <c r="K49" s="80">
        <v>2.879963867380749</v>
      </c>
      <c r="L49" s="81">
        <v>97.52675484333027</v>
      </c>
      <c r="M49" s="80">
        <v>1.4145109194942824</v>
      </c>
    </row>
    <row r="50" spans="1:13" ht="15">
      <c r="A50" s="87">
        <v>20500</v>
      </c>
      <c r="B50" s="88" t="str">
        <f t="shared" si="0"/>
        <v>FL  205</v>
      </c>
      <c r="C50" s="70">
        <v>6248.401704563986</v>
      </c>
      <c r="D50" s="62"/>
      <c r="E50" s="71">
        <v>0.44999781609773964</v>
      </c>
      <c r="F50" s="62"/>
      <c r="G50" s="72">
        <v>13.464501654892654</v>
      </c>
      <c r="H50" s="82">
        <v>455.9602871610347</v>
      </c>
      <c r="I50" s="72">
        <v>6.613167905372382</v>
      </c>
      <c r="J50" s="66"/>
      <c r="K50" s="72">
        <v>2.8201398716172665</v>
      </c>
      <c r="L50" s="73">
        <v>95.50088214587872</v>
      </c>
      <c r="M50" s="72">
        <v>1.3851280177802454</v>
      </c>
    </row>
    <row r="51" spans="1:13" ht="15">
      <c r="A51" s="89">
        <v>21000</v>
      </c>
      <c r="B51" s="90" t="str">
        <f t="shared" si="0"/>
        <v>FL  210</v>
      </c>
      <c r="C51" s="70">
        <v>6400.801746138717</v>
      </c>
      <c r="D51" s="62"/>
      <c r="E51" s="75">
        <v>0.4406131557428351</v>
      </c>
      <c r="F51" s="62"/>
      <c r="G51" s="76">
        <v>13.183700792401863</v>
      </c>
      <c r="H51" s="76">
        <v>446.4512800564277</v>
      </c>
      <c r="I51" s="76">
        <v>6.475250936796705</v>
      </c>
      <c r="J51" s="66"/>
      <c r="K51" s="76">
        <v>2.76132613096857</v>
      </c>
      <c r="L51" s="73">
        <v>93.50922060781879</v>
      </c>
      <c r="M51" s="76">
        <v>1.35624130871207</v>
      </c>
    </row>
    <row r="52" spans="1:13" ht="15">
      <c r="A52" s="89">
        <v>21500</v>
      </c>
      <c r="B52" s="90" t="str">
        <f t="shared" si="0"/>
        <v>FL  215</v>
      </c>
      <c r="C52" s="70">
        <v>6553.2017877134485</v>
      </c>
      <c r="D52" s="62"/>
      <c r="E52" s="75">
        <v>0.43138760662108255</v>
      </c>
      <c r="F52" s="62"/>
      <c r="G52" s="76">
        <v>12.907660738487134</v>
      </c>
      <c r="H52" s="76">
        <v>437.103492408812</v>
      </c>
      <c r="I52" s="76">
        <v>6.33967226690343</v>
      </c>
      <c r="J52" s="66"/>
      <c r="K52" s="76">
        <v>2.70350954167613</v>
      </c>
      <c r="L52" s="73">
        <v>91.55132648502567</v>
      </c>
      <c r="M52" s="76">
        <v>1.3278443563029234</v>
      </c>
    </row>
    <row r="53" spans="1:13" ht="15">
      <c r="A53" s="89">
        <v>22000</v>
      </c>
      <c r="B53" s="90" t="str">
        <f t="shared" si="0"/>
        <v>FL  220</v>
      </c>
      <c r="C53" s="70">
        <v>6705.60182928818</v>
      </c>
      <c r="D53" s="62"/>
      <c r="E53" s="75">
        <v>0.42231909668727013</v>
      </c>
      <c r="F53" s="62"/>
      <c r="G53" s="76">
        <v>12.63631949494495</v>
      </c>
      <c r="H53" s="76">
        <v>427.9148247183765</v>
      </c>
      <c r="I53" s="76">
        <v>6.206401444916122</v>
      </c>
      <c r="J53" s="66"/>
      <c r="K53" s="76">
        <v>2.6466771182162194</v>
      </c>
      <c r="L53" s="73">
        <v>89.62676003726396</v>
      </c>
      <c r="M53" s="76">
        <v>1.2999307826376818</v>
      </c>
    </row>
    <row r="54" spans="1:13" ht="15">
      <c r="A54" s="91">
        <v>22500</v>
      </c>
      <c r="B54" s="92" t="str">
        <f t="shared" si="0"/>
        <v>FL  225</v>
      </c>
      <c r="C54" s="78">
        <v>6858.001870862911</v>
      </c>
      <c r="D54" s="62"/>
      <c r="E54" s="79">
        <v>0.4134055726672626</v>
      </c>
      <c r="F54" s="62"/>
      <c r="G54" s="80">
        <v>12.369615625226057</v>
      </c>
      <c r="H54" s="80">
        <v>418.88319650510385</v>
      </c>
      <c r="I54" s="80">
        <v>6.07540829591809</v>
      </c>
      <c r="J54" s="66"/>
      <c r="K54" s="80">
        <v>2.5908159927035976</v>
      </c>
      <c r="L54" s="81">
        <v>87.735085507994</v>
      </c>
      <c r="M54" s="80">
        <v>1.272494267580044</v>
      </c>
    </row>
    <row r="55" spans="1:13" ht="15">
      <c r="A55" s="87">
        <v>23000</v>
      </c>
      <c r="B55" s="88" t="str">
        <f t="shared" si="0"/>
        <v>FL  230</v>
      </c>
      <c r="C55" s="70">
        <v>7010.401912437643</v>
      </c>
      <c r="D55" s="62"/>
      <c r="E55" s="71">
        <v>0.40464499996294956</v>
      </c>
      <c r="F55" s="62"/>
      <c r="G55" s="72">
        <v>12.107488251591404</v>
      </c>
      <c r="H55" s="82">
        <v>410.00654621245866</v>
      </c>
      <c r="I55" s="72">
        <v>5.946662919455506</v>
      </c>
      <c r="J55" s="66"/>
      <c r="K55" s="72">
        <v>2.5359134142958193</v>
      </c>
      <c r="L55" s="73">
        <v>85.87587110419946</v>
      </c>
      <c r="M55" s="72">
        <v>1.2455285484799559</v>
      </c>
    </row>
    <row r="56" spans="1:13" ht="15">
      <c r="A56" s="89">
        <v>23500</v>
      </c>
      <c r="B56" s="90" t="str">
        <f t="shared" si="0"/>
        <v>FL  235</v>
      </c>
      <c r="C56" s="70">
        <v>7162.801954012374</v>
      </c>
      <c r="D56" s="62"/>
      <c r="E56" s="75">
        <v>0.39603536255729216</v>
      </c>
      <c r="F56" s="62"/>
      <c r="G56" s="76">
        <v>11.849877052271005</v>
      </c>
      <c r="H56" s="76">
        <v>401.28283111117634</v>
      </c>
      <c r="I56" s="76">
        <v>5.820135688141966</v>
      </c>
      <c r="J56" s="66"/>
      <c r="K56" s="76">
        <v>2.481956748598162</v>
      </c>
      <c r="L56" s="73">
        <v>84.04868897623588</v>
      </c>
      <c r="M56" s="76">
        <v>1.219027419881335</v>
      </c>
    </row>
    <row r="57" spans="1:13" ht="15">
      <c r="A57" s="89">
        <v>24000</v>
      </c>
      <c r="B57" s="90" t="str">
        <f t="shared" si="0"/>
        <v>FL  240</v>
      </c>
      <c r="C57" s="70">
        <v>7315.201995587106</v>
      </c>
      <c r="D57" s="62"/>
      <c r="E57" s="75">
        <v>0.38757466291946824</v>
      </c>
      <c r="F57" s="62"/>
      <c r="G57" s="76">
        <v>11.59672225862577</v>
      </c>
      <c r="H57" s="76">
        <v>392.71002720315124</v>
      </c>
      <c r="I57" s="76">
        <v>5.6957972462645055</v>
      </c>
      <c r="J57" s="66"/>
      <c r="K57" s="76">
        <v>2.4289334770691675</v>
      </c>
      <c r="L57" s="73">
        <v>82.25311519770003</v>
      </c>
      <c r="M57" s="76">
        <v>1.1929847332301007</v>
      </c>
    </row>
    <row r="58" spans="1:13" ht="15">
      <c r="A58" s="89">
        <v>24500</v>
      </c>
      <c r="B58" s="90" t="str">
        <f t="shared" si="0"/>
        <v>FL  245</v>
      </c>
      <c r="C58" s="70">
        <v>7467.602037161837</v>
      </c>
      <c r="D58" s="62"/>
      <c r="E58" s="75">
        <v>0.37926092191011546</v>
      </c>
      <c r="F58" s="62"/>
      <c r="G58" s="76">
        <v>11.34796465231226</v>
      </c>
      <c r="H58" s="76">
        <v>384.2861291254245</v>
      </c>
      <c r="I58" s="76">
        <v>5.573618508391056</v>
      </c>
      <c r="J58" s="66"/>
      <c r="K58" s="76">
        <v>2.376831196426803</v>
      </c>
      <c r="L58" s="73">
        <v>80.48872974532016</v>
      </c>
      <c r="M58" s="76">
        <v>1.1673943965825067</v>
      </c>
    </row>
    <row r="59" spans="1:19" ht="15">
      <c r="A59" s="91">
        <v>25000</v>
      </c>
      <c r="B59" s="92" t="str">
        <f t="shared" si="0"/>
        <v>FL  250</v>
      </c>
      <c r="C59" s="78">
        <v>7620.002078736568</v>
      </c>
      <c r="D59" s="62"/>
      <c r="E59" s="79">
        <v>0.37109217868667516</v>
      </c>
      <c r="F59" s="62"/>
      <c r="G59" s="80">
        <v>11.103545562450465</v>
      </c>
      <c r="H59" s="80">
        <v>376.0091500542736</v>
      </c>
      <c r="I59" s="80">
        <v>5.453570657979378</v>
      </c>
      <c r="J59" s="66"/>
      <c r="K59" s="80">
        <v>2.32563761805525</v>
      </c>
      <c r="L59" s="81">
        <v>78.7551164788676</v>
      </c>
      <c r="M59" s="80">
        <v>1.1422503743137806</v>
      </c>
      <c r="N59" s="84" t="s">
        <v>75</v>
      </c>
      <c r="O59" s="85" t="s">
        <v>83</v>
      </c>
      <c r="R59" s="84" t="s">
        <v>75</v>
      </c>
      <c r="S59" s="85" t="s">
        <v>84</v>
      </c>
    </row>
    <row r="60" spans="1:19" ht="15">
      <c r="A60" s="87">
        <v>25500</v>
      </c>
      <c r="B60" s="88" t="str">
        <f t="shared" si="0"/>
        <v>FL  255</v>
      </c>
      <c r="C60" s="70">
        <v>7772.4021203113</v>
      </c>
      <c r="D60" s="62"/>
      <c r="E60" s="71">
        <v>0.36306649060883694</v>
      </c>
      <c r="F60" s="62"/>
      <c r="G60" s="72">
        <v>10.86340686279457</v>
      </c>
      <c r="H60" s="82">
        <v>367.87712160940407</v>
      </c>
      <c r="I60" s="72">
        <v>5.335625145987468</v>
      </c>
      <c r="J60" s="66"/>
      <c r="K60" s="72">
        <v>2.2753405674123224</v>
      </c>
      <c r="L60" s="73">
        <v>77.05186312108968</v>
      </c>
      <c r="M60" s="72">
        <v>1.1175466868270751</v>
      </c>
      <c r="O60" s="85"/>
      <c r="S60" s="85"/>
    </row>
    <row r="61" spans="1:13" ht="15">
      <c r="A61" s="89">
        <v>26000</v>
      </c>
      <c r="B61" s="90" t="str">
        <f t="shared" si="0"/>
        <v>FL  260</v>
      </c>
      <c r="C61" s="70">
        <v>7924.80216188603</v>
      </c>
      <c r="D61" s="62"/>
      <c r="E61" s="75">
        <v>0.3551819331440803</v>
      </c>
      <c r="F61" s="62"/>
      <c r="G61" s="76">
        <v>10.627490968906644</v>
      </c>
      <c r="H61" s="76">
        <v>359.8880937582394</v>
      </c>
      <c r="I61" s="76">
        <v>5.219753689485404</v>
      </c>
      <c r="J61" s="66"/>
      <c r="K61" s="76">
        <v>2.2259279834374963</v>
      </c>
      <c r="L61" s="73">
        <v>75.37856123766323</v>
      </c>
      <c r="M61" s="76">
        <v>1.0932774102627179</v>
      </c>
    </row>
    <row r="62" spans="1:13" ht="15">
      <c r="A62" s="89">
        <v>26500</v>
      </c>
      <c r="B62" s="90" t="str">
        <f t="shared" si="0"/>
        <v>FL  265</v>
      </c>
      <c r="C62" s="70">
        <v>8077.202203460762</v>
      </c>
      <c r="D62" s="62"/>
      <c r="E62" s="75">
        <v>0.3474365997733175</v>
      </c>
      <c r="F62" s="62"/>
      <c r="G62" s="76">
        <v>10.395740835333374</v>
      </c>
      <c r="H62" s="76">
        <v>352.040134720314</v>
      </c>
      <c r="I62" s="76">
        <v>5.105928270268674</v>
      </c>
      <c r="J62" s="66"/>
      <c r="K62" s="76">
        <v>2.177387917960575</v>
      </c>
      <c r="L62" s="73">
        <v>73.73480621716976</v>
      </c>
      <c r="M62" s="76">
        <v>1.0694366762077736</v>
      </c>
    </row>
    <row r="63" spans="1:13" ht="15">
      <c r="A63" s="89">
        <v>27000</v>
      </c>
      <c r="B63" s="90" t="str">
        <f t="shared" si="0"/>
        <v>FL  270</v>
      </c>
      <c r="C63" s="70">
        <v>8229.602245035494</v>
      </c>
      <c r="D63" s="62"/>
      <c r="E63" s="75">
        <v>0.33982860189664</v>
      </c>
      <c r="F63" s="62"/>
      <c r="G63" s="76">
        <v>10.168099952785859</v>
      </c>
      <c r="H63" s="76">
        <v>344.3313308717705</v>
      </c>
      <c r="I63" s="76">
        <v>4.994121133473022</v>
      </c>
      <c r="J63" s="66"/>
      <c r="K63" s="76">
        <v>2.129708535110998</v>
      </c>
      <c r="L63" s="73">
        <v>72.12019725109232</v>
      </c>
      <c r="M63" s="76">
        <v>1.0460186714059243</v>
      </c>
    </row>
    <row r="64" spans="1:13" ht="15">
      <c r="A64" s="91">
        <v>27500</v>
      </c>
      <c r="B64" s="92" t="str">
        <f t="shared" si="0"/>
        <v>FL  275</v>
      </c>
      <c r="C64" s="78">
        <v>8382.002286610224</v>
      </c>
      <c r="D64" s="62"/>
      <c r="E64" s="79">
        <v>0.3323560687391605</v>
      </c>
      <c r="F64" s="62"/>
      <c r="G64" s="80">
        <v>9.944512345322295</v>
      </c>
      <c r="H64" s="80">
        <v>336.75978664995444</v>
      </c>
      <c r="I64" s="80">
        <v>4.884304786190703</v>
      </c>
      <c r="J64" s="66"/>
      <c r="K64" s="80">
        <v>2.0828781107277545</v>
      </c>
      <c r="L64" s="81">
        <v>70.53433731383295</v>
      </c>
      <c r="M64" s="80">
        <v>1.0230176374676427</v>
      </c>
    </row>
    <row r="65" spans="1:13" ht="15">
      <c r="A65" s="87">
        <v>28000</v>
      </c>
      <c r="B65" s="88" t="str">
        <f t="shared" si="0"/>
        <v>FL  280</v>
      </c>
      <c r="C65" s="70">
        <v>8534.402328184957</v>
      </c>
      <c r="D65" s="62"/>
      <c r="E65" s="71">
        <v>0.32501714725696107</v>
      </c>
      <c r="F65" s="62"/>
      <c r="G65" s="72">
        <v>9.724922567533818</v>
      </c>
      <c r="H65" s="82">
        <v>329.32362445811583</v>
      </c>
      <c r="I65" s="72">
        <v>4.7764519960883</v>
      </c>
      <c r="J65" s="66"/>
      <c r="K65" s="72">
        <v>2.036885031769958</v>
      </c>
      <c r="L65" s="73">
        <v>68.97683314275235</v>
      </c>
      <c r="M65" s="72">
        <v>1.0004278705806944</v>
      </c>
    </row>
    <row r="66" spans="1:13" ht="15">
      <c r="A66" s="89">
        <v>28500</v>
      </c>
      <c r="B66" s="90" t="str">
        <f t="shared" si="0"/>
        <v>FL  285</v>
      </c>
      <c r="C66" s="70">
        <v>8686.802369759687</v>
      </c>
      <c r="D66" s="62"/>
      <c r="E66" s="75">
        <v>0.3178100020431399</v>
      </c>
      <c r="F66" s="62"/>
      <c r="G66" s="76">
        <v>9.509275701733321</v>
      </c>
      <c r="H66" s="76">
        <v>322.02098457021157</v>
      </c>
      <c r="I66" s="76">
        <v>4.670535790025984</v>
      </c>
      <c r="J66" s="66"/>
      <c r="K66" s="76">
        <v>1.991717795728044</v>
      </c>
      <c r="L66" s="73">
        <v>67.4472952182308</v>
      </c>
      <c r="M66" s="76">
        <v>0.9782437212209424</v>
      </c>
    </row>
    <row r="67" spans="1:13" ht="15">
      <c r="A67" s="89">
        <v>29000</v>
      </c>
      <c r="B67" s="90" t="str">
        <f t="shared" si="0"/>
        <v>FL  290</v>
      </c>
      <c r="C67" s="70">
        <v>8839.20241133442</v>
      </c>
      <c r="D67" s="62"/>
      <c r="E67" s="75">
        <v>0.3107328152339624</v>
      </c>
      <c r="F67" s="62"/>
      <c r="G67" s="76">
        <v>9.29751735514735</v>
      </c>
      <c r="H67" s="76">
        <v>314.85002503581245</v>
      </c>
      <c r="I67" s="76">
        <v>4.566529452678312</v>
      </c>
      <c r="J67" s="66"/>
      <c r="K67" s="76">
        <v>1.9473650100356126</v>
      </c>
      <c r="L67" s="73">
        <v>65.94533774375091</v>
      </c>
      <c r="M67" s="76">
        <v>0.9564595938634723</v>
      </c>
    </row>
    <row r="68" spans="1:13" ht="15">
      <c r="A68" s="89">
        <v>29500</v>
      </c>
      <c r="B68" s="90" t="str">
        <f t="shared" si="0"/>
        <v>FL  295</v>
      </c>
      <c r="C68" s="70">
        <v>8991.60245290915</v>
      </c>
      <c r="D68" s="62"/>
      <c r="E68" s="75">
        <v>0.3037837864151094</v>
      </c>
      <c r="F68" s="62"/>
      <c r="G68" s="76">
        <v>9.089593657110957</v>
      </c>
      <c r="H68" s="76">
        <v>307.8089215851096</v>
      </c>
      <c r="I68" s="76">
        <v>4.4644065251564475</v>
      </c>
      <c r="J68" s="66"/>
      <c r="K68" s="76">
        <v>1.9038153914818898</v>
      </c>
      <c r="L68" s="73">
        <v>64.4705786260012</v>
      </c>
      <c r="M68" s="76">
        <v>0.9350699466940179</v>
      </c>
    </row>
    <row r="69" spans="1:13" ht="15">
      <c r="A69" s="91">
        <v>30000</v>
      </c>
      <c r="B69" s="92" t="str">
        <f t="shared" si="0"/>
        <v>FL  300</v>
      </c>
      <c r="C69" s="78">
        <v>9144.002494483882</v>
      </c>
      <c r="D69" s="62"/>
      <c r="E69" s="79">
        <v>0.2969611325280354</v>
      </c>
      <c r="F69" s="62"/>
      <c r="G69" s="80">
        <v>8.885451256265807</v>
      </c>
      <c r="H69" s="80">
        <v>300.89586753403194</v>
      </c>
      <c r="I69" s="80">
        <v>4.364140803632009</v>
      </c>
      <c r="J69" s="66"/>
      <c r="K69" s="80">
        <v>1.8610577656248732</v>
      </c>
      <c r="L69" s="81">
        <v>63.02263945500299</v>
      </c>
      <c r="M69" s="80">
        <v>0.9140692913207242</v>
      </c>
    </row>
    <row r="70" spans="1:13" ht="15">
      <c r="A70" s="87">
        <v>30500</v>
      </c>
      <c r="B70" s="88" t="str">
        <f t="shared" si="0"/>
        <v>FL  305</v>
      </c>
      <c r="C70" s="70">
        <v>9296.402536058613</v>
      </c>
      <c r="D70" s="62"/>
      <c r="E70" s="71">
        <v>0.2902630877764234</v>
      </c>
      <c r="F70" s="62"/>
      <c r="G70" s="72">
        <v>8.685037317761187</v>
      </c>
      <c r="H70" s="82">
        <v>294.10907368946107</v>
      </c>
      <c r="I70" s="72">
        <v>4.265706337962318</v>
      </c>
      <c r="J70" s="66"/>
      <c r="K70" s="72">
        <v>1.8190810662050807</v>
      </c>
      <c r="L70" s="73">
        <v>61.60114548425762</v>
      </c>
      <c r="M70" s="72">
        <v>0.8934521924862076</v>
      </c>
    </row>
    <row r="71" spans="1:13" ht="15">
      <c r="A71" s="89">
        <v>31000</v>
      </c>
      <c r="B71" s="90" t="str">
        <f t="shared" si="0"/>
        <v>FL  310</v>
      </c>
      <c r="C71" s="70">
        <v>9448.802577633345</v>
      </c>
      <c r="D71" s="62"/>
      <c r="E71" s="75">
        <v>0.2836879035327459</v>
      </c>
      <c r="F71" s="62"/>
      <c r="G71" s="76">
        <v>8.48829952045821</v>
      </c>
      <c r="H71" s="76">
        <v>287.44676825455485</v>
      </c>
      <c r="I71" s="76">
        <v>4.169077430317234</v>
      </c>
      <c r="J71" s="66"/>
      <c r="K71" s="76">
        <v>1.777874334559972</v>
      </c>
      <c r="L71" s="73">
        <v>60.20572561091652</v>
      </c>
      <c r="M71" s="76">
        <v>0.8732132677799447</v>
      </c>
    </row>
    <row r="72" spans="1:13" ht="15">
      <c r="A72" s="89">
        <v>31500</v>
      </c>
      <c r="B72" s="90" t="str">
        <f t="shared" si="0"/>
        <v>FL  315</v>
      </c>
      <c r="C72" s="70">
        <v>9601.202619208076</v>
      </c>
      <c r="D72" s="62"/>
      <c r="E72" s="75">
        <v>0.2772338482449275</v>
      </c>
      <c r="F72" s="62"/>
      <c r="G72" s="76">
        <v>8.29518605413702</v>
      </c>
      <c r="H72" s="76">
        <v>280.9071967341728</v>
      </c>
      <c r="I72" s="76">
        <v>4.074228633807454</v>
      </c>
      <c r="J72" s="66"/>
      <c r="K72" s="76">
        <v>1.7374267190389987</v>
      </c>
      <c r="L72" s="73">
        <v>58.8360123559725</v>
      </c>
      <c r="M72" s="76">
        <v>0.8533471873509713</v>
      </c>
    </row>
    <row r="73" spans="1:13" ht="15">
      <c r="A73" s="89">
        <v>32000</v>
      </c>
      <c r="B73" s="90" t="str">
        <f t="shared" si="0"/>
        <v>FL  320</v>
      </c>
      <c r="C73" s="70">
        <v>9753.602660782806</v>
      </c>
      <c r="D73" s="62"/>
      <c r="E73" s="75">
        <v>0.27089920734311407</v>
      </c>
      <c r="F73" s="62"/>
      <c r="G73" s="76">
        <v>8.105645616707225</v>
      </c>
      <c r="H73" s="76">
        <v>274.48862184041036</v>
      </c>
      <c r="I73" s="76">
        <v>3.981134751114404</v>
      </c>
      <c r="J73" s="66"/>
      <c r="K73" s="76">
        <v>1.6977274744193283</v>
      </c>
      <c r="L73" s="73">
        <v>57.491641844473946</v>
      </c>
      <c r="M73" s="76">
        <v>0.8338486736209119</v>
      </c>
    </row>
    <row r="74" spans="1:13" ht="15">
      <c r="A74" s="91">
        <v>32500</v>
      </c>
      <c r="B74" s="92" t="str">
        <f t="shared" si="0"/>
        <v>FL  325</v>
      </c>
      <c r="C74" s="78">
        <v>9906.002702357539</v>
      </c>
      <c r="D74" s="62"/>
      <c r="E74" s="79">
        <v>0.26468228314654335</v>
      </c>
      <c r="F74" s="62"/>
      <c r="G74" s="80">
        <v>7.919627411421343</v>
      </c>
      <c r="H74" s="80">
        <v>268.1893233982351</v>
      </c>
      <c r="I74" s="80">
        <v>3.889770833121602</v>
      </c>
      <c r="J74" s="66"/>
      <c r="K74" s="80">
        <v>1.6587659613222003</v>
      </c>
      <c r="L74" s="81">
        <v>56.17225378576034</v>
      </c>
      <c r="M74" s="80">
        <v>0.8147125009973195</v>
      </c>
    </row>
    <row r="75" spans="1:13" ht="15">
      <c r="A75" s="87">
        <v>33000</v>
      </c>
      <c r="B75" s="88" t="str">
        <f t="shared" si="0"/>
        <v>FL  330</v>
      </c>
      <c r="C75" s="70">
        <v>10058.402743932269</v>
      </c>
      <c r="D75" s="62"/>
      <c r="E75" s="71">
        <v>0.25858139477052206</v>
      </c>
      <c r="F75" s="62"/>
      <c r="G75" s="72">
        <v>7.737081144091431</v>
      </c>
      <c r="H75" s="82">
        <v>262.0075982512315</v>
      </c>
      <c r="I75" s="72">
        <v>3.800112177547592</v>
      </c>
      <c r="J75" s="66"/>
      <c r="K75" s="72">
        <v>1.6205316456299503</v>
      </c>
      <c r="L75" s="73">
        <v>54.87749145372044</v>
      </c>
      <c r="M75" s="72">
        <v>0.7959334955873432</v>
      </c>
    </row>
    <row r="76" spans="1:13" ht="15">
      <c r="A76" s="89">
        <v>33500</v>
      </c>
      <c r="B76" s="90" t="str">
        <f t="shared" si="0"/>
        <v>FL  335</v>
      </c>
      <c r="C76" s="70">
        <v>10210.802785507001</v>
      </c>
      <c r="D76" s="62"/>
      <c r="E76" s="75">
        <v>0.2525948780335055</v>
      </c>
      <c r="F76" s="62"/>
      <c r="G76" s="76">
        <v>7.557957020308807</v>
      </c>
      <c r="H76" s="76">
        <v>255.94176016744947</v>
      </c>
      <c r="I76" s="76">
        <v>3.712134327580397</v>
      </c>
      <c r="J76" s="66"/>
      <c r="K76" s="76">
        <v>1.5830140979036795</v>
      </c>
      <c r="L76" s="73">
        <v>53.60700166707229</v>
      </c>
      <c r="M76" s="76">
        <v>0.7775065349117141</v>
      </c>
    </row>
    <row r="77" spans="1:13" ht="15">
      <c r="A77" s="89">
        <v>34000</v>
      </c>
      <c r="B77" s="90" t="str">
        <f t="shared" si="0"/>
        <v>FL  340</v>
      </c>
      <c r="C77" s="70">
        <v>10363.202827081732</v>
      </c>
      <c r="D77" s="62"/>
      <c r="E77" s="75">
        <v>0.24672108536428622</v>
      </c>
      <c r="F77" s="62"/>
      <c r="G77" s="76">
        <v>7.382205742667003</v>
      </c>
      <c r="H77" s="76">
        <v>249.99013974536305</v>
      </c>
      <c r="I77" s="76">
        <v>3.6258130705135505</v>
      </c>
      <c r="J77" s="66"/>
      <c r="K77" s="76">
        <v>1.546202992801604</v>
      </c>
      <c r="L77" s="73">
        <v>52.36043476966629</v>
      </c>
      <c r="M77" s="76">
        <v>0.7594265476190631</v>
      </c>
    </row>
    <row r="78" spans="1:13" ht="15">
      <c r="A78" s="89">
        <v>34500</v>
      </c>
      <c r="B78" s="90" t="str">
        <f t="shared" si="0"/>
        <v>FL  345</v>
      </c>
      <c r="C78" s="70">
        <v>10515.602868656464</v>
      </c>
      <c r="D78" s="62"/>
      <c r="E78" s="75">
        <v>0.24095838570928307</v>
      </c>
      <c r="F78" s="62"/>
      <c r="G78" s="76">
        <v>7.2097785079877434</v>
      </c>
      <c r="H78" s="76">
        <v>244.1510843199311</v>
      </c>
      <c r="I78" s="76">
        <v>3.5411244363836243</v>
      </c>
      <c r="J78" s="66"/>
      <c r="K78" s="76">
        <v>1.5100881084980329</v>
      </c>
      <c r="L78" s="73">
        <v>51.13744461080957</v>
      </c>
      <c r="M78" s="76">
        <v>0.7416885132005501</v>
      </c>
    </row>
    <row r="79" spans="1:19" ht="15">
      <c r="A79" s="91">
        <v>35000</v>
      </c>
      <c r="B79" s="92" t="str">
        <f t="shared" si="0"/>
        <v>FL  350</v>
      </c>
      <c r="C79" s="78">
        <v>10668.002910231195</v>
      </c>
      <c r="D79" s="62"/>
      <c r="E79" s="79">
        <v>0.23530516443994165</v>
      </c>
      <c r="F79" s="62"/>
      <c r="G79" s="80">
        <v>7.040627004550249</v>
      </c>
      <c r="H79" s="80">
        <v>238.4229578687709</v>
      </c>
      <c r="I79" s="80">
        <v>3.4580446966093827</v>
      </c>
      <c r="J79" s="66"/>
      <c r="K79" s="80">
        <v>1.4746593261030496</v>
      </c>
      <c r="L79" s="81">
        <v>49.937688525614064</v>
      </c>
      <c r="M79" s="80">
        <v>0.7242874617048352</v>
      </c>
      <c r="N79" s="84" t="s">
        <v>75</v>
      </c>
      <c r="O79" s="85" t="s">
        <v>83</v>
      </c>
      <c r="R79" s="84" t="s">
        <v>75</v>
      </c>
      <c r="S79" s="85" t="s">
        <v>84</v>
      </c>
    </row>
    <row r="80" spans="1:19" ht="15">
      <c r="A80" s="87">
        <v>35500</v>
      </c>
      <c r="B80" s="88" t="str">
        <f t="shared" si="0"/>
        <v>FL  355</v>
      </c>
      <c r="C80" s="70">
        <v>10820.402951805927</v>
      </c>
      <c r="D80" s="62"/>
      <c r="E80" s="71">
        <v>0.22975982326023553</v>
      </c>
      <c r="F80" s="62"/>
      <c r="G80" s="72">
        <v>6.874703409323556</v>
      </c>
      <c r="H80" s="82">
        <v>232.8041409184337</v>
      </c>
      <c r="I80" s="72">
        <v>3.376550362632422</v>
      </c>
      <c r="J80" s="66"/>
      <c r="K80" s="72">
        <v>1.4399066290828186</v>
      </c>
      <c r="L80" s="73">
        <v>48.76082731536594</v>
      </c>
      <c r="M80" s="72">
        <v>0.7072184734533608</v>
      </c>
      <c r="O80" s="85"/>
      <c r="S80" s="85"/>
    </row>
    <row r="81" spans="1:13" ht="15">
      <c r="A81" s="89">
        <v>36000</v>
      </c>
      <c r="B81" s="90" t="str">
        <f t="shared" si="0"/>
        <v>FL  360</v>
      </c>
      <c r="C81" s="70">
        <v>10972.802993380657</v>
      </c>
      <c r="D81" s="62"/>
      <c r="E81" s="75">
        <v>0.22432078011427992</v>
      </c>
      <c r="F81" s="62"/>
      <c r="G81" s="76">
        <v>6.711960385202199</v>
      </c>
      <c r="H81" s="76">
        <v>227.29303045079416</v>
      </c>
      <c r="I81" s="76">
        <v>3.2966181845594575</v>
      </c>
      <c r="J81" s="66"/>
      <c r="K81" s="76">
        <v>1.4058201026806005</v>
      </c>
      <c r="L81" s="73">
        <v>47.60652522791884</v>
      </c>
      <c r="M81" s="76">
        <v>0.6904766787559784</v>
      </c>
    </row>
    <row r="82" spans="1:13" ht="15">
      <c r="A82" s="89">
        <v>36500</v>
      </c>
      <c r="B82" s="90" t="str">
        <f t="shared" si="0"/>
        <v>FL  365</v>
      </c>
      <c r="C82" s="70">
        <v>11125.20303495539</v>
      </c>
      <c r="D82" s="62"/>
      <c r="E82" s="75">
        <v>0.2189920860999338</v>
      </c>
      <c r="F82" s="62"/>
      <c r="G82" s="76">
        <v>6.552519146138506</v>
      </c>
      <c r="H82" s="76">
        <v>221.89373124075797</v>
      </c>
      <c r="I82" s="76">
        <v>3.2183076973246276</v>
      </c>
      <c r="J82" s="66"/>
      <c r="K82" s="76">
        <v>1.37242513515871</v>
      </c>
      <c r="L82" s="73">
        <v>46.47564200837676</v>
      </c>
      <c r="M82" s="76">
        <v>0.6740745472046432</v>
      </c>
    </row>
    <row r="83" spans="1:14" ht="15">
      <c r="A83" s="89">
        <v>37000</v>
      </c>
      <c r="B83" s="90" t="str">
        <f t="shared" si="0"/>
        <v>FL  370</v>
      </c>
      <c r="C83" s="70">
        <v>11277.60307653012</v>
      </c>
      <c r="D83" s="62"/>
      <c r="E83" s="75">
        <v>0.2137920636504569</v>
      </c>
      <c r="F83" s="62"/>
      <c r="G83" s="76">
        <v>6.39692792242187</v>
      </c>
      <c r="H83" s="76">
        <v>216.62480849382547</v>
      </c>
      <c r="I83" s="76">
        <v>3.1418881674071146</v>
      </c>
      <c r="J83" s="66"/>
      <c r="K83" s="76">
        <v>1.3398365533512606</v>
      </c>
      <c r="L83" s="73">
        <v>45.372066139031745</v>
      </c>
      <c r="M83" s="76">
        <v>0.6580684766634202</v>
      </c>
      <c r="N83" s="111" t="s">
        <v>75</v>
      </c>
    </row>
    <row r="84" spans="1:19" ht="15">
      <c r="A84" s="91">
        <v>37500</v>
      </c>
      <c r="B84" s="92" t="str">
        <f t="shared" si="0"/>
        <v>FL  375</v>
      </c>
      <c r="C84" s="78">
        <v>11430.003118104853</v>
      </c>
      <c r="D84" s="62"/>
      <c r="E84" s="93">
        <v>0.2087155170486995</v>
      </c>
      <c r="F84" s="94"/>
      <c r="G84" s="95">
        <v>6.245031251648571</v>
      </c>
      <c r="H84" s="95">
        <v>211.4809976495948</v>
      </c>
      <c r="I84" s="95">
        <v>3.067283238547688</v>
      </c>
      <c r="J84" s="66"/>
      <c r="K84" s="80">
        <v>1.3080217956577933</v>
      </c>
      <c r="L84" s="81">
        <v>44.29469495770763</v>
      </c>
      <c r="M84" s="80">
        <v>0.6424424743138133</v>
      </c>
      <c r="N84" s="111"/>
      <c r="O84" s="96" t="s">
        <v>85</v>
      </c>
      <c r="P84" s="97"/>
      <c r="Q84" s="97"/>
      <c r="R84" s="97"/>
      <c r="S84" s="97"/>
    </row>
    <row r="85" spans="1:15" ht="15">
      <c r="A85" s="87">
        <v>38000</v>
      </c>
      <c r="B85" s="88" t="str">
        <f t="shared" si="0"/>
        <v>FL  380</v>
      </c>
      <c r="C85" s="70">
        <v>11582.403159679583</v>
      </c>
      <c r="D85" s="62"/>
      <c r="E85" s="98">
        <v>0.20375951432944078</v>
      </c>
      <c r="F85" s="94"/>
      <c r="G85" s="99">
        <v>6.096741405724924</v>
      </c>
      <c r="H85" s="100">
        <v>206.4593278943059</v>
      </c>
      <c r="I85" s="99">
        <v>2.994449822585462</v>
      </c>
      <c r="J85" s="66"/>
      <c r="K85" s="72">
        <v>1.2769624874290852</v>
      </c>
      <c r="L85" s="73">
        <v>43.24290622746237</v>
      </c>
      <c r="M85" s="72">
        <v>0.627187515340525</v>
      </c>
      <c r="O85" s="101" t="s">
        <v>86</v>
      </c>
    </row>
    <row r="86" spans="1:13" ht="15">
      <c r="A86" s="89">
        <v>38500</v>
      </c>
      <c r="B86" s="90" t="str">
        <f t="shared" si="0"/>
        <v>FL  385</v>
      </c>
      <c r="C86" s="70">
        <v>11734.803201254315</v>
      </c>
      <c r="D86" s="62"/>
      <c r="E86" s="102">
        <v>0.19892119314771511</v>
      </c>
      <c r="F86" s="94"/>
      <c r="G86" s="103">
        <v>5.9519727396830024</v>
      </c>
      <c r="H86" s="103">
        <v>201.55689895692237</v>
      </c>
      <c r="I86" s="103">
        <v>2.9233458544988213</v>
      </c>
      <c r="J86" s="66"/>
      <c r="K86" s="76">
        <v>1.2466406903266047</v>
      </c>
      <c r="L86" s="73">
        <v>42.21609248652739</v>
      </c>
      <c r="M86" s="76">
        <v>0.6122947892247781</v>
      </c>
    </row>
    <row r="87" spans="1:13" ht="15">
      <c r="A87" s="89">
        <v>39000</v>
      </c>
      <c r="B87" s="90" t="str">
        <f t="shared" si="0"/>
        <v>FL  390</v>
      </c>
      <c r="C87" s="70">
        <v>11887.203242829046</v>
      </c>
      <c r="D87" s="62"/>
      <c r="E87" s="102">
        <v>0.19419775912566178</v>
      </c>
      <c r="F87" s="94"/>
      <c r="G87" s="103">
        <v>5.810641642216299</v>
      </c>
      <c r="H87" s="103">
        <v>196.77087943407682</v>
      </c>
      <c r="I87" s="103">
        <v>2.8539302681107257</v>
      </c>
      <c r="J87" s="66"/>
      <c r="K87" s="76">
        <v>1.217038891962204</v>
      </c>
      <c r="L87" s="73">
        <v>41.21366069746739</v>
      </c>
      <c r="M87" s="76">
        <v>0.5977556946557915</v>
      </c>
    </row>
    <row r="88" spans="1:13" ht="15">
      <c r="A88" s="89">
        <v>39500</v>
      </c>
      <c r="B88" s="90" t="str">
        <f t="shared" si="0"/>
        <v>FL  395</v>
      </c>
      <c r="C88" s="70">
        <v>12039.603284403778</v>
      </c>
      <c r="D88" s="62"/>
      <c r="E88" s="102">
        <v>0.18958648423862898</v>
      </c>
      <c r="F88" s="94"/>
      <c r="G88" s="103">
        <v>5.67266648738992</v>
      </c>
      <c r="H88" s="103">
        <v>192.09850515479084</v>
      </c>
      <c r="I88" s="103">
        <v>2.7861629723708914</v>
      </c>
      <c r="J88" s="66"/>
      <c r="K88" s="76">
        <v>1.1881399957838188</v>
      </c>
      <c r="L88" s="73">
        <v>40.23503190467094</v>
      </c>
      <c r="M88" s="76">
        <v>0.5835618345630832</v>
      </c>
    </row>
    <row r="89" spans="1:13" ht="15">
      <c r="A89" s="91">
        <v>40000</v>
      </c>
      <c r="B89" s="92" t="str">
        <f t="shared" si="0"/>
        <v>FL  400</v>
      </c>
      <c r="C89" s="78">
        <v>12192.003325978509</v>
      </c>
      <c r="D89" s="62"/>
      <c r="E89" s="93">
        <v>0.1850847052395998</v>
      </c>
      <c r="F89" s="94"/>
      <c r="G89" s="95">
        <v>5.537967587497429</v>
      </c>
      <c r="H89" s="95">
        <v>187.53707758402453</v>
      </c>
      <c r="I89" s="95">
        <v>2.720004828201159</v>
      </c>
      <c r="J89" s="66"/>
      <c r="K89" s="80">
        <v>1.1599273112013364</v>
      </c>
      <c r="L89" s="81">
        <v>39.279640899973934</v>
      </c>
      <c r="M89" s="80">
        <v>0.5697050112667328</v>
      </c>
    </row>
  </sheetData>
  <sheetProtection/>
  <mergeCells count="10">
    <mergeCell ref="N83:N84"/>
    <mergeCell ref="A1:S1"/>
    <mergeCell ref="A2:S2"/>
    <mergeCell ref="A4:M4"/>
    <mergeCell ref="O4:S4"/>
    <mergeCell ref="A6:C7"/>
    <mergeCell ref="E6:E8"/>
    <mergeCell ref="G6:I7"/>
    <mergeCell ref="K6:M6"/>
    <mergeCell ref="K7:M7"/>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Admin03</cp:lastModifiedBy>
  <dcterms:modified xsi:type="dcterms:W3CDTF">2012-06-12T20:20:13Z</dcterms:modified>
  <cp:category/>
  <cp:version/>
  <cp:contentType/>
  <cp:contentStatus/>
</cp:coreProperties>
</file>